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23A7E6A0-9A93-4DE5-93E4-BACDE40FC2F4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8" i="7" l="1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HC17" i="3"/>
  <c r="HB17" i="3"/>
  <c r="HA17" i="3"/>
  <c r="GZ17" i="3"/>
  <c r="GY17" i="3"/>
  <c r="GX17" i="3"/>
  <c r="GW17" i="3"/>
  <c r="GV17" i="3"/>
  <c r="GU17" i="3"/>
  <c r="GT17" i="3"/>
  <c r="GS17" i="3"/>
  <c r="GR17" i="3"/>
  <c r="GQ17" i="3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HC17" i="1"/>
  <c r="HB17" i="1"/>
  <c r="HA17" i="1"/>
  <c r="GZ17" i="1"/>
  <c r="GY17" i="1"/>
  <c r="GX17" i="1"/>
  <c r="GW17" i="1"/>
  <c r="GV17" i="1"/>
  <c r="GU17" i="1"/>
  <c r="GT17" i="1"/>
  <c r="GS17" i="1"/>
  <c r="GR17" i="1"/>
  <c r="GQ17" i="1"/>
  <c r="GP17" i="1"/>
  <c r="GO17" i="1"/>
  <c r="GN17" i="1"/>
  <c r="GM17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212" i="2" l="1"/>
  <c r="D211" i="2"/>
  <c r="D210" i="2"/>
  <c r="D209" i="2"/>
  <c r="D208" i="2"/>
  <c r="D207" i="2"/>
  <c r="D206" i="2"/>
  <c r="D205" i="2"/>
  <c r="D204" i="2"/>
  <c r="D203" i="2"/>
  <c r="G201" i="7"/>
  <c r="I201" i="7" s="1"/>
  <c r="G202" i="7"/>
  <c r="I202" i="7" s="1"/>
  <c r="G203" i="7"/>
  <c r="G204" i="7"/>
  <c r="I204" i="7" s="1"/>
  <c r="G205" i="7"/>
  <c r="I205" i="7" s="1"/>
  <c r="G206" i="7"/>
  <c r="G207" i="7"/>
  <c r="I207" i="7" s="1"/>
  <c r="G208" i="7"/>
  <c r="G209" i="7"/>
  <c r="I209" i="7" s="1"/>
  <c r="G210" i="7"/>
  <c r="I210" i="7" s="1"/>
  <c r="I208" i="7"/>
  <c r="C201" i="7"/>
  <c r="C202" i="7"/>
  <c r="C203" i="7"/>
  <c r="C204" i="7"/>
  <c r="C205" i="7"/>
  <c r="C206" i="7"/>
  <c r="C207" i="7"/>
  <c r="C208" i="7"/>
  <c r="C209" i="7"/>
  <c r="C210" i="7"/>
  <c r="C211" i="7"/>
  <c r="G190" i="7"/>
  <c r="G191" i="7"/>
  <c r="G192" i="7"/>
  <c r="G193" i="7"/>
  <c r="I193" i="7" s="1"/>
  <c r="G194" i="7"/>
  <c r="G195" i="7"/>
  <c r="G196" i="7"/>
  <c r="I196" i="7" s="1"/>
  <c r="G197" i="7"/>
  <c r="G198" i="7"/>
  <c r="G199" i="7"/>
  <c r="I199" i="7" s="1"/>
  <c r="G200" i="7"/>
  <c r="I200" i="7" s="1"/>
  <c r="I198" i="7"/>
  <c r="E197" i="7"/>
  <c r="I197" i="7" s="1"/>
  <c r="E196" i="7"/>
  <c r="E195" i="7"/>
  <c r="E194" i="7"/>
  <c r="E193" i="7"/>
  <c r="E192" i="7"/>
  <c r="E191" i="7"/>
  <c r="E190" i="7"/>
  <c r="I190" i="7" s="1"/>
  <c r="E189" i="7"/>
  <c r="C192" i="7"/>
  <c r="C193" i="7"/>
  <c r="C194" i="7"/>
  <c r="C195" i="7"/>
  <c r="C196" i="7"/>
  <c r="C197" i="7"/>
  <c r="C198" i="7"/>
  <c r="C199" i="7"/>
  <c r="C200" i="7"/>
  <c r="C190" i="7"/>
  <c r="D202" i="2"/>
  <c r="D201" i="2"/>
  <c r="E17" i="1"/>
  <c r="D200" i="2"/>
  <c r="D199" i="2"/>
  <c r="D198" i="2"/>
  <c r="D197" i="2"/>
  <c r="D196" i="2"/>
  <c r="D195" i="2"/>
  <c r="D194" i="2"/>
  <c r="D193" i="2"/>
  <c r="D192" i="2"/>
  <c r="D191" i="2"/>
  <c r="D190" i="2"/>
  <c r="D189" i="2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C191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I186" i="7" l="1"/>
  <c r="I206" i="7"/>
  <c r="I187" i="7"/>
  <c r="I189" i="7"/>
  <c r="I195" i="7"/>
  <c r="I203" i="7"/>
  <c r="I194" i="7"/>
  <c r="I192" i="7"/>
  <c r="I188" i="7"/>
  <c r="I191" i="7"/>
  <c r="I176" i="7" l="1"/>
  <c r="I180" i="7"/>
  <c r="I181" i="7"/>
  <c r="I177" i="7" l="1"/>
  <c r="I179" i="7"/>
  <c r="I178" i="7"/>
  <c r="I183" i="7"/>
  <c r="I182" i="7"/>
  <c r="I185" i="7"/>
  <c r="I184" i="7"/>
  <c r="I174" i="7" l="1"/>
  <c r="I175" i="7"/>
  <c r="I166" i="7"/>
  <c r="I173" i="7" l="1"/>
  <c r="I172" i="7"/>
  <c r="I171" i="7"/>
  <c r="C9" i="7"/>
  <c r="C8" i="7"/>
  <c r="C7" i="7"/>
  <c r="C6" i="7"/>
  <c r="C5" i="7"/>
  <c r="C4" i="7"/>
  <c r="C3" i="7"/>
  <c r="G2" i="7"/>
  <c r="E2" i="7"/>
  <c r="C2" i="7"/>
  <c r="I9" i="7" l="1"/>
  <c r="I2" i="7"/>
  <c r="I10" i="7"/>
  <c r="I18" i="7"/>
  <c r="I26" i="7"/>
  <c r="I34" i="7"/>
  <c r="I42" i="7"/>
  <c r="I50" i="7"/>
  <c r="I58" i="7"/>
  <c r="I66" i="7"/>
  <c r="I74" i="7"/>
  <c r="I82" i="7"/>
  <c r="I73" i="7"/>
  <c r="I81" i="7"/>
  <c r="I89" i="7"/>
  <c r="I97" i="7"/>
  <c r="I105" i="7"/>
  <c r="I113" i="7"/>
  <c r="I121" i="7"/>
  <c r="I129" i="7"/>
  <c r="I137" i="7"/>
  <c r="I162" i="7"/>
  <c r="I72" i="7"/>
  <c r="I80" i="7"/>
  <c r="I160" i="7"/>
  <c r="I7" i="7"/>
  <c r="I15" i="7"/>
  <c r="I16" i="7"/>
  <c r="I145" i="7"/>
  <c r="I153" i="7"/>
  <c r="I161" i="7"/>
  <c r="I8" i="7"/>
  <c r="I167" i="7"/>
  <c r="I168" i="7"/>
  <c r="I169" i="7"/>
  <c r="I170" i="7"/>
  <c r="I4" i="7"/>
  <c r="I12" i="7"/>
  <c r="I76" i="7"/>
  <c r="I156" i="7"/>
  <c r="I164" i="7"/>
  <c r="I75" i="7"/>
  <c r="I99" i="7"/>
  <c r="I71" i="7"/>
  <c r="I79" i="7"/>
  <c r="I87" i="7"/>
  <c r="I95" i="7"/>
  <c r="I103" i="7"/>
  <c r="I111" i="7"/>
  <c r="I119" i="7"/>
  <c r="I127" i="7"/>
  <c r="I135" i="7"/>
  <c r="I143" i="7"/>
  <c r="I151" i="7"/>
  <c r="I159" i="7"/>
  <c r="I11" i="7"/>
  <c r="I5" i="7"/>
  <c r="I13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91" i="7"/>
  <c r="I107" i="7"/>
  <c r="I3" i="7"/>
  <c r="I83" i="7"/>
  <c r="I115" i="7"/>
  <c r="I123" i="7"/>
  <c r="I131" i="7"/>
  <c r="I139" i="7"/>
  <c r="I147" i="7"/>
  <c r="I155" i="7"/>
  <c r="I163" i="7"/>
  <c r="I6" i="7"/>
  <c r="I14" i="7"/>
  <c r="I22" i="7"/>
  <c r="I30" i="7"/>
  <c r="I38" i="7"/>
  <c r="I46" i="7"/>
  <c r="I54" i="7"/>
  <c r="I62" i="7"/>
  <c r="I70" i="7"/>
  <c r="I78" i="7"/>
  <c r="I158" i="7"/>
  <c r="I21" i="7"/>
  <c r="I29" i="7"/>
  <c r="I33" i="7"/>
  <c r="I41" i="7"/>
  <c r="I49" i="7"/>
  <c r="I17" i="7"/>
  <c r="I25" i="7"/>
  <c r="I37" i="7"/>
  <c r="I45" i="7"/>
  <c r="I53" i="7"/>
  <c r="I61" i="7"/>
  <c r="I20" i="7"/>
  <c r="I24" i="7"/>
  <c r="I28" i="7"/>
  <c r="I32" i="7"/>
  <c r="I36" i="7"/>
  <c r="I40" i="7"/>
  <c r="I44" i="7"/>
  <c r="I48" i="7"/>
  <c r="I52" i="7"/>
  <c r="I56" i="7"/>
  <c r="I60" i="7"/>
  <c r="I64" i="7"/>
  <c r="I68" i="7"/>
  <c r="I57" i="7"/>
  <c r="I6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84" i="7"/>
  <c r="I88" i="7"/>
  <c r="I92" i="7"/>
  <c r="I96" i="7"/>
  <c r="I100" i="7"/>
  <c r="I104" i="7"/>
  <c r="I108" i="7"/>
  <c r="I112" i="7"/>
  <c r="I116" i="7"/>
  <c r="I120" i="7"/>
  <c r="I124" i="7"/>
  <c r="I128" i="7"/>
  <c r="I132" i="7"/>
  <c r="I136" i="7"/>
  <c r="I140" i="7"/>
  <c r="I144" i="7"/>
  <c r="I148" i="7"/>
  <c r="I15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</calcChain>
</file>

<file path=xl/sharedStrings.xml><?xml version="1.0" encoding="utf-8"?>
<sst xmlns="http://schemas.openxmlformats.org/spreadsheetml/2006/main" count="1348" uniqueCount="296">
  <si>
    <t>Numarul de participanti la fondurile de pensii private facultative</t>
  </si>
  <si>
    <t>Loc</t>
  </si>
  <si>
    <t>Nume fond (administrator)</t>
  </si>
  <si>
    <t>NN Optim (NN Asigurari de Viata)</t>
  </si>
  <si>
    <t>BCR Plus (BCR Pensii)</t>
  </si>
  <si>
    <t>NN Activ (NN Asigurari de Viata)</t>
  </si>
  <si>
    <t>AZT Moderato (Allianz-Tiriac Pensii Private)</t>
  </si>
  <si>
    <t>BRD Medio (BRD Pensii)</t>
  </si>
  <si>
    <t>AZT Vivace (Allianz-Tiriac Pensii Private)</t>
  </si>
  <si>
    <t>Raiffeisen Acumulare (Raiffeisen AM)</t>
  </si>
  <si>
    <t>Generali Stabil (Generali Pensii)</t>
  </si>
  <si>
    <t>Eureko Confort (Eureko Pensii)</t>
  </si>
  <si>
    <t>absorbit</t>
  </si>
  <si>
    <t>Concordia Moderat (Asirom Concordia)</t>
  </si>
  <si>
    <t>dizolvat</t>
  </si>
  <si>
    <t>BRD Primo (BRD Pensii)</t>
  </si>
  <si>
    <t>OTP Strateg (Onix Asigurari)</t>
  </si>
  <si>
    <t>TOTAL</t>
  </si>
  <si>
    <t>30.06.2007</t>
  </si>
  <si>
    <t>31.07.2007</t>
  </si>
  <si>
    <t>30.08.2007</t>
  </si>
  <si>
    <t>30.09.2007</t>
  </si>
  <si>
    <t>31.10.2007</t>
  </si>
  <si>
    <t>30.11.2007</t>
  </si>
  <si>
    <t>31.12.2007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</si>
  <si>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</si>
  <si>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</si>
  <si>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</si>
  <si>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</si>
  <si>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</si>
  <si>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</si>
  <si>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</si>
  <si>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</si>
  <si>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</si>
  <si>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</si>
  <si>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</si>
  <si>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</si>
  <si>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</si>
  <si>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</si>
  <si>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</si>
  <si>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</si>
  <si>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</si>
  <si>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</si>
  <si>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</si>
  <si>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</si>
  <si>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</si>
  <si>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</si>
  <si>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</si>
  <si>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</si>
  <si>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</si>
  <si>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</si>
  <si>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</si>
  <si>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</si>
  <si>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</si>
  <si>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</si>
  <si>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</si>
  <si>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</si>
  <si>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</si>
  <si>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</si>
  <si>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</si>
  <si>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</si>
  <si>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</si>
  <si>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</si>
  <si>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</si>
  <si>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</si>
  <si>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</si>
  <si>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</si>
  <si>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</si>
  <si>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</si>
  <si>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</si>
  <si>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</si>
  <si>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</si>
  <si>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</si>
  <si>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</si>
  <si>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</si>
  <si>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</si>
  <si>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</si>
  <si>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</si>
  <si>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</si>
  <si>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</si>
  <si>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</si>
  <si>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</si>
  <si>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</si>
  <si>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</si>
  <si>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</si>
  <si>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</si>
  <si>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</si>
  <si>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</si>
  <si>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</si>
  <si>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</si>
  <si>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</si>
  <si>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</si>
  <si>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</si>
  <si>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</si>
  <si>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</si>
  <si>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</si>
  <si>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</si>
  <si>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</si>
  <si>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</si>
  <si>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</si>
  <si>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</si>
  <si>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</si>
  <si>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</si>
  <si>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</si>
  <si>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</si>
  <si>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</si>
  <si>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</si>
  <si>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</si>
  <si>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</si>
  <si>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</si>
  <si>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</si>
  <si>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</si>
  <si>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</si>
  <si>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</si>
  <si>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</si>
  <si>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</si>
  <si>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</si>
  <si>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</si>
  <si>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</si>
  <si>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</si>
  <si>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</si>
  <si>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</si>
  <si>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</si>
  <si>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</si>
  <si>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</si>
  <si>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</si>
  <si>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</si>
  <si>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</si>
  <si>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</si>
  <si>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</si>
  <si>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</si>
  <si>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</si>
  <si>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</si>
  <si>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</si>
  <si>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</si>
  <si>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</si>
  <si>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</si>
  <si>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</si>
  <si>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</si>
  <si>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</si>
  <si>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</si>
  <si>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</si>
  <si>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</si>
  <si>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</si>
  <si>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</si>
  <si>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</si>
  <si>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</si>
  <si>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</si>
  <si>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</si>
  <si>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</si>
  <si>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</si>
  <si>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</si>
  <si>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</si>
  <si>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</si>
  <si>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</si>
  <si>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</si>
  <si>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</si>
  <si>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</si>
  <si>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</si>
  <si>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</si>
  <si>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</si>
  <si>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</si>
  <si>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</si>
  <si>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</si>
  <si>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</si>
  <si>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</si>
  <si>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</si>
  <si>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</si>
  <si>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</si>
  <si>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</si>
  <si>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29.02.2020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</si>
  <si>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</si>
  <si>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</si>
  <si>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</si>
  <si>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</si>
  <si>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</si>
  <si>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</si>
  <si>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</si>
  <si>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</si>
  <si>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Pensia mea (BT Pensii)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</si>
  <si>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</si>
  <si>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</si>
  <si>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</si>
  <si>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</si>
  <si>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</si>
  <si>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</si>
  <si>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</si>
  <si>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</si>
  <si>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</si>
  <si>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</si>
  <si>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</si>
  <si>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facultative</t>
  </si>
  <si>
    <t>Contributii (RON)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</si>
  <si>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</si>
  <si>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</si>
  <si>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</si>
  <si>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</si>
  <si>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</si>
  <si>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</si>
  <si>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</si>
  <si>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</si>
  <si>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</si>
  <si>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</si>
  <si>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</si>
  <si>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Activele nete ale fondurilor de pensii private facultative (mil. RON)</t>
  </si>
  <si>
    <t>31.10.2021</t>
  </si>
  <si>
    <t>30.11.2021</t>
  </si>
  <si>
    <t>31.12.2021</t>
  </si>
  <si>
    <t>Structura de portofoliu a fondurilor de pensii private facultative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</si>
  <si>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</si>
  <si>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</si>
  <si>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</si>
  <si>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</si>
  <si>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</si>
  <si>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</si>
  <si>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</si>
  <si>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31.08.2007</t>
  </si>
  <si>
    <t>31.04.2008</t>
  </si>
  <si>
    <t>Valoarea unitatii de fond la fondurile de pensii private facultative</t>
  </si>
  <si>
    <t>31.05.2007</t>
  </si>
  <si>
    <t>MEDIA</t>
  </si>
  <si>
    <t>Platile realizate de fondurile de pensii private facultative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</si>
  <si>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</si>
  <si>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</si>
  <si>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</si>
  <si>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</si>
  <si>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</si>
  <si>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</si>
  <si>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</si>
  <si>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</si>
  <si>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</si>
  <si>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</si>
  <si>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</si>
  <si>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</si>
  <si>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</si>
  <si>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</si>
  <si>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VUAN mediu</t>
  </si>
  <si>
    <t>Randament cumulat</t>
  </si>
  <si>
    <t>Contributii virate lunar (mil. RON)</t>
  </si>
  <si>
    <t>Contributii virate total (mil. RON)</t>
  </si>
  <si>
    <t>Plati DIP lunar (mil. RON)</t>
  </si>
  <si>
    <t>Plati DIP total (mil. RON)</t>
  </si>
  <si>
    <t>ian 2021</t>
  </si>
  <si>
    <t>ian 2008</t>
  </si>
  <si>
    <t>mai 2007</t>
  </si>
  <si>
    <t>Luna</t>
  </si>
  <si>
    <t>Castig net din investitii (mil. RON)</t>
  </si>
  <si>
    <t>Participanti cu contributii in luna curenta</t>
  </si>
  <si>
    <t>Contributia medie (RON)</t>
  </si>
  <si>
    <t>Beneficiari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</si>
  <si>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</si>
  <si>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</si>
  <si>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</si>
  <si>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</si>
  <si>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</si>
  <si>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</si>
  <si>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</si>
  <si>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</si>
  <si>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</si>
  <si>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</si>
  <si>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</si>
  <si>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</si>
  <si>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Alternative si derivate</t>
  </si>
  <si>
    <t>ian 2022</t>
  </si>
  <si>
    <t>Depozite bancare</t>
  </si>
  <si>
    <t>sep 2008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</si>
  <si>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</si>
  <si>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</si>
  <si>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</si>
  <si>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</si>
  <si>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</si>
  <si>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</si>
  <si>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</si>
  <si>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</si>
  <si>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30.09.2023</t>
  </si>
  <si>
    <t>ian 2023</t>
  </si>
  <si>
    <t>31.10.2023</t>
  </si>
  <si>
    <t>30.11.2023</t>
  </si>
  <si>
    <t>31.12.2023</t>
  </si>
  <si>
    <t>Esential (Carpathia Pensii)</t>
  </si>
  <si>
    <t>30.10.2023</t>
  </si>
  <si>
    <t>Activ net (mil.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</si>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</sst>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0.0000"/>
    <numFmt numFmtId="168" formatCode="0.000000"/>
    <numFmt numFmtId="169" formatCode="_-* #,##0.00_-;\-* #,##0.00_-;_-* &quot;-&quot;??_-;_-@_-"/>
  </numFmts>
  <fonts count="15"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16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4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10" fillId="0" borderId="0" xfId="0" applyFont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3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3" fontId="9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9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/>
    <xf numFmtId="168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14" fontId="2" fillId="0" borderId="4" xfId="6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164" fontId="5" fillId="0" borderId="4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/>
    </xf>
    <xf numFmtId="0" fontId="11" fillId="0" borderId="2" xfId="0" quotePrefix="1" applyFont="1" applyBorder="1"/>
    <xf numFmtId="165" fontId="5" fillId="0" borderId="4" xfId="1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8" fontId="5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7" fontId="6" fillId="0" borderId="4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left"/>
    </xf>
    <xf numFmtId="14" fontId="2" fillId="0" borderId="2" xfId="6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167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/>
    </xf>
    <xf numFmtId="3" fontId="3" fillId="0" borderId="0" xfId="0" applyNumberFormat="1" applyFont="1"/>
  </cellXfs>
  <cellStyles count="7">
    <cellStyle name="Calculation 2" xfId="1" xr:uid="{EF9E6353-7E7B-4DDA-AF6D-3A5F860F4580}"/>
    <cellStyle name="Comma 2" xfId="3" xr:uid="{BF5FC7AC-EFF6-44EE-B7FA-F44E0ADF76EE}"/>
    <cellStyle name="Comma 21 2 2" xfId="4" xr:uid="{325BFA76-5608-4314-822D-81D8D71A4C6F}"/>
    <cellStyle name="Normal" xfId="0" builtinId="0"/>
    <cellStyle name="Normal 10" xfId="5" xr:uid="{7A02C4F7-0EA7-467D-BDAA-20D7E7FC6A1F}"/>
    <cellStyle name="Normal 2" xfId="2" xr:uid="{4F1C0CAD-FD7A-4A48-87EE-1F6B02C69C85}"/>
    <cellStyle name="Percent 14 4" xfId="6" xr:uid="{C5975486-D46F-4439-8C4F-1AD11B0CF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18"/>
  <sheetViews>
    <sheetView zoomScaleNormal="100" workbookViewId="0">
      <pane xSplit="2" ySplit="1" topLeftCell="GT2" activePane="bottomRight" state="frozen"/>
      <selection pane="topRight" activeCell="C1" sqref="C1"/>
      <selection pane="bottomLeft" activeCell="A2" sqref="A2"/>
      <selection pane="bottomRight" activeCell="HE18" sqref="HE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9" width="9.90625" style="2" bestFit="1" customWidth="1"/>
    <col min="10" max="10" width="9.90625" style="3" bestFit="1" customWidth="1"/>
    <col min="11" max="213" width="9.90625" style="2" bestFit="1" customWidth="1"/>
    <col min="214" max="16384" width="12.08984375" style="2"/>
  </cols>
  <sheetData>
    <row r="1" spans="1:213" ht="15" customHeight="1">
      <c r="A1" s="1" t="s">
        <v>0</v>
      </c>
      <c r="K1" s="3"/>
      <c r="L1" s="3"/>
    </row>
    <row r="2" spans="1:213" s="6" customFormat="1" ht="15" customHeight="1">
      <c r="A2" s="4" t="s">
        <v>1</v>
      </c>
      <c r="B2" s="4" t="s">
        <v>2</v>
      </c>
      <c r="C2" s="96" t="s">
        <v>18</v>
      </c>
      <c r="D2" s="96" t="s">
        <v>19</v>
      </c>
      <c r="E2" s="96" t="s">
        <v>20</v>
      </c>
      <c r="F2" s="96" t="s">
        <v>21</v>
      </c>
      <c r="G2" s="96" t="s">
        <v>22</v>
      </c>
      <c r="H2" s="96" t="s">
        <v>23</v>
      </c>
      <c r="I2" s="96" t="s">
        <v>24</v>
      </c>
      <c r="J2" s="96" t="s">
        <v>25</v>
      </c>
      <c r="K2" s="96" t="s">
        <v>26</v>
      </c>
      <c r="L2" s="96" t="s">
        <v>27</v>
      </c>
      <c r="M2" s="96" t="s">
        <v>28</v>
      </c>
      <c r="N2" s="96" t="s">
        <v>29</v>
      </c>
      <c r="O2" s="96" t="s">
        <v>30</v>
      </c>
      <c r="P2" s="96" t="s">
        <v>31</v>
      </c>
      <c r="Q2" s="96" t="s">
        <v>32</v>
      </c>
      <c r="R2" s="96" t="s">
        <v>33</v>
      </c>
      <c r="S2" s="96" t="s">
        <v>34</v>
      </c>
      <c r="T2" s="96" t="s">
        <v>35</v>
      </c>
      <c r="U2" s="96" t="s">
        <v>36</v>
      </c>
      <c r="V2" s="96" t="s">
        <v>37</v>
      </c>
      <c r="W2" s="96" t="s">
        <v>38</v>
      </c>
      <c r="X2" s="96" t="s">
        <v>39</v>
      </c>
      <c r="Y2" s="96" t="s">
        <v>40</v>
      </c>
      <c r="Z2" s="96" t="s">
        <v>41</v>
      </c>
      <c r="AA2" s="96" t="s">
        <v>42</v>
      </c>
      <c r="AB2" s="96" t="s">
        <v>43</v>
      </c>
      <c r="AC2" s="96" t="s">
        <v>44</v>
      </c>
      <c r="AD2" s="96" t="s">
        <v>45</v>
      </c>
      <c r="AE2" s="96" t="s">
        <v>46</v>
      </c>
      <c r="AF2" s="5" t="s">
        <v>47</v>
      </c>
      <c r="AG2" s="5" t="s">
        <v>48</v>
      </c>
      <c r="AH2" s="5" t="s">
        <v>49</v>
      </c>
      <c r="AI2" s="5" t="s">
        <v>50</v>
      </c>
      <c r="AJ2" s="5" t="s">
        <v>51</v>
      </c>
      <c r="AK2" s="5" t="s">
        <v>52</v>
      </c>
      <c r="AL2" s="5" t="s">
        <v>53</v>
      </c>
      <c r="AM2" s="5" t="s">
        <v>54</v>
      </c>
      <c r="AN2" s="5" t="s">
        <v>55</v>
      </c>
      <c r="AO2" s="5" t="s">
        <v>56</v>
      </c>
      <c r="AP2" s="5" t="s">
        <v>57</v>
      </c>
      <c r="AQ2" s="5" t="s">
        <v>58</v>
      </c>
      <c r="AR2" s="5" t="s">
        <v>59</v>
      </c>
      <c r="AS2" s="5" t="s">
        <v>60</v>
      </c>
      <c r="AT2" s="5" t="s">
        <v>61</v>
      </c>
      <c r="AU2" s="5" t="s">
        <v>62</v>
      </c>
      <c r="AV2" s="5" t="s">
        <v>63</v>
      </c>
      <c r="AW2" s="5" t="s">
        <v>64</v>
      </c>
      <c r="AX2" s="5" t="s">
        <v>65</v>
      </c>
      <c r="AY2" s="5" t="s">
        <v>66</v>
      </c>
      <c r="AZ2" s="5" t="s">
        <v>67</v>
      </c>
      <c r="BA2" s="5" t="s">
        <v>68</v>
      </c>
      <c r="BB2" s="5" t="s">
        <v>69</v>
      </c>
      <c r="BC2" s="5" t="s">
        <v>70</v>
      </c>
      <c r="BD2" s="5" t="s">
        <v>71</v>
      </c>
      <c r="BE2" s="5" t="s">
        <v>72</v>
      </c>
      <c r="BF2" s="5" t="s">
        <v>73</v>
      </c>
      <c r="BG2" s="5" t="s">
        <v>74</v>
      </c>
      <c r="BH2" s="5" t="s">
        <v>75</v>
      </c>
      <c r="BI2" s="5" t="s">
        <v>76</v>
      </c>
      <c r="BJ2" s="5" t="s">
        <v>77</v>
      </c>
      <c r="BK2" s="5" t="s">
        <v>78</v>
      </c>
      <c r="BL2" s="5" t="s">
        <v>79</v>
      </c>
      <c r="BM2" s="5" t="s">
        <v>80</v>
      </c>
      <c r="BN2" s="5" t="s">
        <v>81</v>
      </c>
      <c r="BO2" s="5" t="s">
        <v>82</v>
      </c>
      <c r="BP2" s="5" t="s">
        <v>83</v>
      </c>
      <c r="BQ2" s="5" t="s">
        <v>84</v>
      </c>
      <c r="BR2" s="5" t="s">
        <v>85</v>
      </c>
      <c r="BS2" s="5" t="s">
        <v>86</v>
      </c>
      <c r="BT2" s="5" t="s">
        <v>87</v>
      </c>
      <c r="BU2" s="5" t="s">
        <v>88</v>
      </c>
      <c r="BV2" s="5" t="s">
        <v>89</v>
      </c>
      <c r="BW2" s="5" t="s">
        <v>90</v>
      </c>
      <c r="BX2" s="5" t="s">
        <v>91</v>
      </c>
      <c r="BY2" s="5" t="s">
        <v>92</v>
      </c>
      <c r="BZ2" s="5" t="s">
        <v>93</v>
      </c>
      <c r="CA2" s="5" t="s">
        <v>94</v>
      </c>
      <c r="CB2" s="5" t="s">
        <v>95</v>
      </c>
      <c r="CC2" s="5" t="s">
        <v>96</v>
      </c>
      <c r="CD2" s="5" t="s">
        <v>97</v>
      </c>
      <c r="CE2" s="5" t="s">
        <v>98</v>
      </c>
      <c r="CF2" s="5" t="s">
        <v>99</v>
      </c>
      <c r="CG2" s="5" t="s">
        <v>100</v>
      </c>
      <c r="CH2" s="5" t="s">
        <v>101</v>
      </c>
      <c r="CI2" s="5" t="s">
        <v>102</v>
      </c>
      <c r="CJ2" s="5" t="s">
        <v>103</v>
      </c>
      <c r="CK2" s="5" t="s">
        <v>104</v>
      </c>
      <c r="CL2" s="5" t="s">
        <v>105</v>
      </c>
      <c r="CM2" s="5" t="s">
        <v>106</v>
      </c>
      <c r="CN2" s="5" t="s">
        <v>107</v>
      </c>
      <c r="CO2" s="5" t="s">
        <v>108</v>
      </c>
      <c r="CP2" s="5" t="s">
        <v>109</v>
      </c>
      <c r="CQ2" s="5" t="s">
        <v>110</v>
      </c>
      <c r="CR2" s="5" t="s">
        <v>111</v>
      </c>
      <c r="CS2" s="5" t="s">
        <v>112</v>
      </c>
      <c r="CT2" s="5" t="s">
        <v>113</v>
      </c>
      <c r="CU2" s="5" t="s">
        <v>114</v>
      </c>
      <c r="CV2" s="5" t="s">
        <v>115</v>
      </c>
      <c r="CW2" s="5" t="s">
        <v>116</v>
      </c>
      <c r="CX2" s="5" t="s">
        <v>117</v>
      </c>
      <c r="CY2" s="5" t="s">
        <v>118</v>
      </c>
      <c r="CZ2" s="5" t="s">
        <v>119</v>
      </c>
      <c r="DA2" s="5" t="s">
        <v>120</v>
      </c>
      <c r="DB2" s="5" t="s">
        <v>121</v>
      </c>
      <c r="DC2" s="5" t="s">
        <v>122</v>
      </c>
      <c r="DD2" s="5" t="s">
        <v>123</v>
      </c>
      <c r="DE2" s="5" t="s">
        <v>124</v>
      </c>
      <c r="DF2" s="5" t="s">
        <v>125</v>
      </c>
      <c r="DG2" s="5" t="s">
        <v>126</v>
      </c>
      <c r="DH2" s="5" t="s">
        <v>127</v>
      </c>
      <c r="DI2" s="5" t="s">
        <v>128</v>
      </c>
      <c r="DJ2" s="5" t="s">
        <v>129</v>
      </c>
      <c r="DK2" s="5" t="s">
        <v>130</v>
      </c>
      <c r="DL2" s="5" t="s">
        <v>131</v>
      </c>
      <c r="DM2" s="5" t="s">
        <v>132</v>
      </c>
      <c r="DN2" s="5" t="s">
        <v>133</v>
      </c>
      <c r="DO2" s="5" t="s">
        <v>134</v>
      </c>
      <c r="DP2" s="5" t="s">
        <v>135</v>
      </c>
      <c r="DQ2" s="5" t="s">
        <v>136</v>
      </c>
      <c r="DR2" s="5" t="s">
        <v>137</v>
      </c>
      <c r="DS2" s="5" t="s">
        <v>138</v>
      </c>
      <c r="DT2" s="96" t="s">
        <v>139</v>
      </c>
      <c r="DU2" s="96" t="s">
        <v>140</v>
      </c>
      <c r="DV2" s="96" t="s">
        <v>141</v>
      </c>
      <c r="DW2" s="96" t="s">
        <v>142</v>
      </c>
      <c r="DX2" s="96" t="s">
        <v>143</v>
      </c>
      <c r="DY2" s="96" t="s">
        <v>144</v>
      </c>
      <c r="DZ2" s="5" t="s">
        <v>145</v>
      </c>
      <c r="EA2" s="5" t="s">
        <v>146</v>
      </c>
      <c r="EB2" s="5" t="s">
        <v>147</v>
      </c>
      <c r="EC2" s="5" t="s">
        <v>148</v>
      </c>
      <c r="ED2" s="5" t="s">
        <v>149</v>
      </c>
      <c r="EE2" s="5" t="s">
        <v>150</v>
      </c>
      <c r="EF2" s="5" t="s">
        <v>151</v>
      </c>
      <c r="EG2" s="5" t="s">
        <v>152</v>
      </c>
      <c r="EH2" s="96" t="s">
        <v>153</v>
      </c>
      <c r="EI2" s="5" t="s">
        <v>154</v>
      </c>
      <c r="EJ2" s="5" t="s">
        <v>155</v>
      </c>
      <c r="EK2" s="5" t="s">
        <v>156</v>
      </c>
      <c r="EL2" s="96" t="s">
        <v>157</v>
      </c>
      <c r="EM2" s="96" t="s">
        <v>158</v>
      </c>
      <c r="EN2" s="96" t="s">
        <v>159</v>
      </c>
      <c r="EO2" s="96" t="s">
        <v>160</v>
      </c>
      <c r="EP2" s="96" t="s">
        <v>161</v>
      </c>
      <c r="EQ2" s="96" t="s">
        <v>162</v>
      </c>
      <c r="ER2" s="96" t="s">
        <v>163</v>
      </c>
      <c r="ES2" s="96" t="s">
        <v>164</v>
      </c>
      <c r="ET2" s="96" t="s">
        <v>165</v>
      </c>
      <c r="EU2" s="96" t="s">
        <v>166</v>
      </c>
      <c r="EV2" s="96" t="s">
        <v>167</v>
      </c>
      <c r="EW2" s="96" t="s">
        <v>168</v>
      </c>
      <c r="EX2" s="96" t="s">
        <v>169</v>
      </c>
      <c r="EY2" s="96" t="s">
        <v>170</v>
      </c>
      <c r="EZ2" s="96" t="s">
        <v>171</v>
      </c>
      <c r="FA2" s="96" t="s">
        <v>172</v>
      </c>
      <c r="FB2" s="96" t="s">
        <v>173</v>
      </c>
      <c r="FC2" s="96" t="s">
        <v>174</v>
      </c>
      <c r="FD2" s="96" t="s">
        <v>175</v>
      </c>
      <c r="FE2" s="96" t="s">
        <v>176</v>
      </c>
      <c r="FF2" s="96" t="s">
        <v>177</v>
      </c>
      <c r="FG2" s="96" t="s">
        <v>178</v>
      </c>
      <c r="FH2" s="96" t="s">
        <v>180</v>
      </c>
      <c r="FI2" s="96" t="s">
        <v>181</v>
      </c>
      <c r="FJ2" s="96" t="s">
        <v>182</v>
      </c>
      <c r="FK2" s="96" t="s">
        <v>190</v>
      </c>
      <c r="FL2" s="96" t="s">
        <v>183</v>
      </c>
      <c r="FM2" s="96" t="s">
        <v>184</v>
      </c>
      <c r="FN2" s="96" t="s">
        <v>185</v>
      </c>
      <c r="FO2" s="96" t="s">
        <v>186</v>
      </c>
      <c r="FP2" s="96" t="s">
        <v>187</v>
      </c>
      <c r="FQ2" s="96" t="s">
        <v>188</v>
      </c>
      <c r="FR2" s="96" t="s">
        <v>189</v>
      </c>
      <c r="FS2" s="96" t="s">
        <v>205</v>
      </c>
      <c r="FT2" s="96" t="s">
        <v>206</v>
      </c>
      <c r="FU2" s="91" t="s">
        <v>207</v>
      </c>
      <c r="FV2" s="91" t="s">
        <v>250</v>
      </c>
      <c r="FW2" s="91" t="s">
        <v>251</v>
      </c>
      <c r="FX2" s="91" t="s">
        <v>252</v>
      </c>
      <c r="FY2" s="91" t="s">
        <v>253</v>
      </c>
      <c r="FZ2" s="91" t="s">
        <v>254</v>
      </c>
      <c r="GA2" s="91" t="s">
        <v>255</v>
      </c>
      <c r="GB2" s="91" t="s">
        <v>256</v>
      </c>
      <c r="GC2" s="91" t="s">
        <v>257</v>
      </c>
      <c r="GD2" s="91" t="s">
        <v>258</v>
      </c>
      <c r="GE2" s="91" t="s">
        <v>259</v>
      </c>
      <c r="GF2" s="91" t="s">
        <v>260</v>
      </c>
      <c r="GG2" s="91" t="s">
        <v>261</v>
      </c>
      <c r="GH2" s="91" t="s">
        <v>266</v>
      </c>
      <c r="GI2" s="91" t="s">
        <v>267</v>
      </c>
      <c r="GJ2" s="91" t="s">
        <v>268</v>
      </c>
      <c r="GK2" s="91" t="s">
        <v>269</v>
      </c>
      <c r="GL2" s="91" t="s">
        <v>270</v>
      </c>
      <c r="GM2" s="91" t="s">
        <v>271</v>
      </c>
      <c r="GN2" s="91" t="s">
        <v>272</v>
      </c>
      <c r="GO2" s="91" t="s">
        <v>273</v>
      </c>
      <c r="GP2" s="91" t="s">
        <v>274</v>
      </c>
      <c r="GQ2" s="91" t="s">
        <v>276</v>
      </c>
      <c r="GR2" s="91" t="s">
        <v>280</v>
      </c>
      <c r="GS2" s="91" t="s">
        <v>278</v>
      </c>
      <c r="GT2" s="91" t="s">
        <v>283</v>
      </c>
      <c r="GU2" s="91" t="s">
        <v>284</v>
      </c>
      <c r="GV2" s="91" t="s">
        <v>285</v>
      </c>
      <c r="GW2" s="91" t="s">
        <v>286</v>
      </c>
      <c r="GX2" s="91" t="s">
        <v>287</v>
      </c>
      <c r="GY2" s="91" t="s">
        <v>288</v>
      </c>
      <c r="GZ2" s="91" t="s">
        <v>289</v>
      </c>
      <c r="HA2" s="91" t="s">
        <v>290</v>
      </c>
      <c r="HB2" s="91" t="s">
        <v>291</v>
      </c>
      <c r="HC2" s="91" t="s">
        <v>292</v>
      </c>
      <c r="HD2" s="91" t="s">
        <v>293</v>
      </c>
      <c r="HE2" s="91" t="s">
        <v>294</v>
      </c>
    </row>
    <row r="3" spans="1:213" s="3" customFormat="1" ht="15" customHeight="1">
      <c r="A3" s="100">
        <v>1</v>
      </c>
      <c r="B3" s="104" t="s">
        <v>3</v>
      </c>
      <c r="C3" s="92"/>
      <c r="D3" s="92"/>
      <c r="E3" s="92">
        <v>2</v>
      </c>
      <c r="F3" s="92">
        <v>990</v>
      </c>
      <c r="G3" s="92">
        <v>2010</v>
      </c>
      <c r="H3" s="92">
        <v>2862</v>
      </c>
      <c r="I3" s="92">
        <v>4036</v>
      </c>
      <c r="J3" s="92">
        <v>5088</v>
      </c>
      <c r="K3" s="92">
        <v>6173</v>
      </c>
      <c r="L3" s="92">
        <v>7756</v>
      </c>
      <c r="M3" s="92">
        <v>9824</v>
      </c>
      <c r="N3" s="92">
        <v>11990</v>
      </c>
      <c r="O3" s="92">
        <v>25686</v>
      </c>
      <c r="P3" s="92">
        <v>28360</v>
      </c>
      <c r="Q3" s="92">
        <v>29997</v>
      </c>
      <c r="R3" s="92">
        <v>31544</v>
      </c>
      <c r="S3" s="92">
        <v>33187</v>
      </c>
      <c r="T3" s="92">
        <v>35921</v>
      </c>
      <c r="U3" s="92">
        <v>38217</v>
      </c>
      <c r="V3" s="92">
        <v>40650</v>
      </c>
      <c r="W3" s="92">
        <v>42140</v>
      </c>
      <c r="X3" s="92">
        <v>43051</v>
      </c>
      <c r="Y3" s="92">
        <v>43638</v>
      </c>
      <c r="Z3" s="92">
        <v>44179</v>
      </c>
      <c r="AA3" s="92">
        <v>44587</v>
      </c>
      <c r="AB3" s="92">
        <v>45025</v>
      </c>
      <c r="AC3" s="92">
        <v>45342</v>
      </c>
      <c r="AD3" s="92">
        <v>46210</v>
      </c>
      <c r="AE3" s="92">
        <v>46719</v>
      </c>
      <c r="AF3" s="92">
        <v>47178</v>
      </c>
      <c r="AG3" s="92">
        <v>47640</v>
      </c>
      <c r="AH3" s="92">
        <v>48057</v>
      </c>
      <c r="AI3" s="92">
        <v>48752</v>
      </c>
      <c r="AJ3" s="92">
        <v>50081</v>
      </c>
      <c r="AK3" s="92">
        <v>51224</v>
      </c>
      <c r="AL3" s="92">
        <v>52040</v>
      </c>
      <c r="AM3" s="92">
        <v>53693</v>
      </c>
      <c r="AN3" s="92">
        <v>57008</v>
      </c>
      <c r="AO3" s="92">
        <v>57982</v>
      </c>
      <c r="AP3" s="92">
        <v>58829</v>
      </c>
      <c r="AQ3" s="92">
        <v>59689</v>
      </c>
      <c r="AR3" s="92">
        <v>60842</v>
      </c>
      <c r="AS3" s="92">
        <v>63004</v>
      </c>
      <c r="AT3" s="92">
        <v>64068</v>
      </c>
      <c r="AU3" s="92">
        <v>64804</v>
      </c>
      <c r="AV3" s="92">
        <v>66513</v>
      </c>
      <c r="AW3" s="92">
        <v>68126</v>
      </c>
      <c r="AX3" s="92">
        <v>68908</v>
      </c>
      <c r="AY3" s="92">
        <v>70007</v>
      </c>
      <c r="AZ3" s="92">
        <v>70858</v>
      </c>
      <c r="BA3" s="92">
        <v>71869</v>
      </c>
      <c r="BB3" s="92">
        <v>72930</v>
      </c>
      <c r="BC3" s="92">
        <v>73923</v>
      </c>
      <c r="BD3" s="92">
        <v>75065</v>
      </c>
      <c r="BE3" s="92">
        <v>76622</v>
      </c>
      <c r="BF3" s="92">
        <v>77685</v>
      </c>
      <c r="BG3" s="92">
        <v>78584</v>
      </c>
      <c r="BH3" s="92">
        <v>80207</v>
      </c>
      <c r="BI3" s="92">
        <v>80861</v>
      </c>
      <c r="BJ3" s="92">
        <v>81541</v>
      </c>
      <c r="BK3" s="92">
        <v>83007</v>
      </c>
      <c r="BL3" s="92">
        <v>83756</v>
      </c>
      <c r="BM3" s="92">
        <v>84371</v>
      </c>
      <c r="BN3" s="92">
        <v>85190</v>
      </c>
      <c r="BO3" s="92">
        <v>86234</v>
      </c>
      <c r="BP3" s="92">
        <v>87352</v>
      </c>
      <c r="BQ3" s="92">
        <v>89161</v>
      </c>
      <c r="BR3" s="92">
        <v>89580</v>
      </c>
      <c r="BS3" s="92">
        <v>91209</v>
      </c>
      <c r="BT3" s="92">
        <v>91989</v>
      </c>
      <c r="BU3" s="92">
        <v>92796</v>
      </c>
      <c r="BV3" s="92">
        <v>93367</v>
      </c>
      <c r="BW3" s="92">
        <v>94107</v>
      </c>
      <c r="BX3" s="92">
        <v>94855</v>
      </c>
      <c r="BY3" s="92">
        <v>95453</v>
      </c>
      <c r="BZ3" s="92">
        <v>96019</v>
      </c>
      <c r="CA3" s="92">
        <v>97174</v>
      </c>
      <c r="CB3" s="92">
        <v>98387</v>
      </c>
      <c r="CC3" s="92">
        <v>99551</v>
      </c>
      <c r="CD3" s="92">
        <v>99925</v>
      </c>
      <c r="CE3" s="92">
        <v>100704</v>
      </c>
      <c r="CF3" s="92">
        <v>101846</v>
      </c>
      <c r="CG3" s="92">
        <v>103817</v>
      </c>
      <c r="CH3" s="92">
        <v>104915</v>
      </c>
      <c r="CI3" s="92">
        <v>105754</v>
      </c>
      <c r="CJ3" s="92">
        <v>106351</v>
      </c>
      <c r="CK3" s="92">
        <v>107265</v>
      </c>
      <c r="CL3" s="92">
        <v>107923</v>
      </c>
      <c r="CM3" s="92">
        <v>108717</v>
      </c>
      <c r="CN3" s="92">
        <v>109908</v>
      </c>
      <c r="CO3" s="92">
        <v>111277</v>
      </c>
      <c r="CP3" s="92">
        <v>111708</v>
      </c>
      <c r="CQ3" s="92">
        <v>114909</v>
      </c>
      <c r="CR3" s="92">
        <v>116055</v>
      </c>
      <c r="CS3" s="92">
        <v>116951</v>
      </c>
      <c r="CT3" s="92">
        <v>118366</v>
      </c>
      <c r="CU3" s="92">
        <v>119868</v>
      </c>
      <c r="CV3" s="92">
        <v>120786</v>
      </c>
      <c r="CW3" s="92">
        <v>121800</v>
      </c>
      <c r="CX3" s="92">
        <v>122444</v>
      </c>
      <c r="CY3" s="92">
        <v>123344</v>
      </c>
      <c r="CZ3" s="92">
        <v>124155</v>
      </c>
      <c r="DA3" s="92">
        <v>125983</v>
      </c>
      <c r="DB3" s="92">
        <v>127163</v>
      </c>
      <c r="DC3" s="92">
        <v>128229</v>
      </c>
      <c r="DD3" s="92">
        <v>129234</v>
      </c>
      <c r="DE3" s="92">
        <v>130208</v>
      </c>
      <c r="DF3" s="92">
        <v>131242</v>
      </c>
      <c r="DG3" s="92">
        <v>131967</v>
      </c>
      <c r="DH3" s="92">
        <v>132624</v>
      </c>
      <c r="DI3" s="92">
        <v>133542</v>
      </c>
      <c r="DJ3" s="92">
        <v>134151</v>
      </c>
      <c r="DK3" s="92">
        <v>134828</v>
      </c>
      <c r="DL3" s="92">
        <v>135617</v>
      </c>
      <c r="DM3" s="92">
        <v>136565</v>
      </c>
      <c r="DN3" s="92">
        <v>144130</v>
      </c>
      <c r="DO3" s="92">
        <v>144947</v>
      </c>
      <c r="DP3" s="92">
        <v>145944</v>
      </c>
      <c r="DQ3" s="92">
        <v>146565</v>
      </c>
      <c r="DR3" s="92">
        <v>147285</v>
      </c>
      <c r="DS3" s="92">
        <v>148052</v>
      </c>
      <c r="DT3" s="92">
        <v>149169</v>
      </c>
      <c r="DU3" s="92">
        <v>153477</v>
      </c>
      <c r="DV3" s="92">
        <v>155563</v>
      </c>
      <c r="DW3" s="92">
        <v>156763</v>
      </c>
      <c r="DX3" s="92">
        <v>158115</v>
      </c>
      <c r="DY3" s="92">
        <v>159438</v>
      </c>
      <c r="DZ3" s="92">
        <v>160776</v>
      </c>
      <c r="EA3" s="92">
        <v>161712</v>
      </c>
      <c r="EB3" s="92">
        <v>162913</v>
      </c>
      <c r="EC3" s="92">
        <v>163704</v>
      </c>
      <c r="ED3" s="92">
        <v>165236</v>
      </c>
      <c r="EE3" s="92">
        <v>166285</v>
      </c>
      <c r="EF3" s="92">
        <v>167423</v>
      </c>
      <c r="EG3" s="92">
        <v>168345</v>
      </c>
      <c r="EH3" s="92">
        <v>169084</v>
      </c>
      <c r="EI3" s="92">
        <v>170471</v>
      </c>
      <c r="EJ3" s="92">
        <v>171445</v>
      </c>
      <c r="EK3" s="92">
        <v>172932</v>
      </c>
      <c r="EL3" s="92">
        <v>173841</v>
      </c>
      <c r="EM3" s="92">
        <v>175068</v>
      </c>
      <c r="EN3" s="92">
        <v>177842</v>
      </c>
      <c r="EO3" s="92">
        <v>179083</v>
      </c>
      <c r="EP3" s="92">
        <v>180455</v>
      </c>
      <c r="EQ3" s="92">
        <v>181621</v>
      </c>
      <c r="ER3" s="92">
        <v>182655</v>
      </c>
      <c r="ES3" s="92">
        <v>183599</v>
      </c>
      <c r="ET3" s="92">
        <v>184658</v>
      </c>
      <c r="EU3" s="92">
        <v>186041</v>
      </c>
      <c r="EV3" s="92">
        <v>187336</v>
      </c>
      <c r="EW3" s="92">
        <v>188862</v>
      </c>
      <c r="EX3" s="92">
        <v>190117</v>
      </c>
      <c r="EY3" s="92">
        <v>192022</v>
      </c>
      <c r="EZ3" s="92">
        <v>193851</v>
      </c>
      <c r="FA3" s="92">
        <v>194369</v>
      </c>
      <c r="FB3" s="92">
        <v>194341</v>
      </c>
      <c r="FC3" s="92">
        <v>194732</v>
      </c>
      <c r="FD3" s="92">
        <v>195131</v>
      </c>
      <c r="FE3" s="92">
        <v>195724</v>
      </c>
      <c r="FF3" s="92">
        <v>196418</v>
      </c>
      <c r="FG3" s="92">
        <v>197387</v>
      </c>
      <c r="FH3" s="92">
        <v>198205</v>
      </c>
      <c r="FI3" s="92">
        <v>199571</v>
      </c>
      <c r="FJ3" s="92">
        <v>200281</v>
      </c>
      <c r="FK3" s="92">
        <v>201466</v>
      </c>
      <c r="FL3" s="92">
        <v>202879</v>
      </c>
      <c r="FM3" s="92">
        <v>203925</v>
      </c>
      <c r="FN3" s="92">
        <v>204967</v>
      </c>
      <c r="FO3" s="92">
        <v>205630</v>
      </c>
      <c r="FP3" s="92">
        <v>206219</v>
      </c>
      <c r="FQ3" s="92">
        <v>207214</v>
      </c>
      <c r="FR3" s="92">
        <v>208110</v>
      </c>
      <c r="FS3" s="92">
        <v>209278</v>
      </c>
      <c r="FT3" s="92">
        <v>210986</v>
      </c>
      <c r="FU3" s="92">
        <v>212324</v>
      </c>
      <c r="FV3" s="92">
        <v>213352</v>
      </c>
      <c r="FW3" s="92">
        <v>215404</v>
      </c>
      <c r="FX3" s="92">
        <v>217048</v>
      </c>
      <c r="FY3" s="92">
        <v>218301</v>
      </c>
      <c r="FZ3" s="92">
        <v>219220</v>
      </c>
      <c r="GA3" s="92">
        <v>220702</v>
      </c>
      <c r="GB3" s="92">
        <v>221889</v>
      </c>
      <c r="GC3" s="92">
        <v>223560</v>
      </c>
      <c r="GD3" s="92">
        <v>224407</v>
      </c>
      <c r="GE3" s="92">
        <v>225566</v>
      </c>
      <c r="GF3" s="92">
        <v>231962</v>
      </c>
      <c r="GG3" s="92">
        <v>234618</v>
      </c>
      <c r="GH3" s="92">
        <v>235724</v>
      </c>
      <c r="GI3" s="92">
        <v>237830</v>
      </c>
      <c r="GJ3" s="92">
        <v>239951</v>
      </c>
      <c r="GK3" s="92">
        <v>240999</v>
      </c>
      <c r="GL3" s="92">
        <v>242436</v>
      </c>
      <c r="GM3" s="92">
        <v>243664</v>
      </c>
      <c r="GN3" s="92">
        <v>244832</v>
      </c>
      <c r="GO3" s="92">
        <v>246307</v>
      </c>
      <c r="GP3" s="92">
        <v>247933</v>
      </c>
      <c r="GQ3" s="92">
        <v>250793</v>
      </c>
      <c r="GR3" s="92">
        <v>252458</v>
      </c>
      <c r="GS3" s="92">
        <v>253889</v>
      </c>
      <c r="GT3" s="92">
        <v>255634</v>
      </c>
      <c r="GU3" s="92">
        <v>257703</v>
      </c>
      <c r="GV3" s="92">
        <v>259957</v>
      </c>
      <c r="GW3" s="92">
        <v>261623</v>
      </c>
      <c r="GX3" s="92">
        <v>263188</v>
      </c>
      <c r="GY3" s="92">
        <v>264333</v>
      </c>
      <c r="GZ3" s="92">
        <v>265956</v>
      </c>
      <c r="HA3" s="92">
        <v>267826</v>
      </c>
      <c r="HB3" s="92">
        <v>269154</v>
      </c>
      <c r="HC3" s="92">
        <v>270851</v>
      </c>
      <c r="HD3" s="92"/>
      <c r="HE3" s="92"/>
    </row>
    <row r="4" spans="1:213" s="3" customFormat="1" ht="15" customHeight="1">
      <c r="A4" s="100">
        <v>2</v>
      </c>
      <c r="B4" s="104" t="s">
        <v>4</v>
      </c>
      <c r="C4" s="92"/>
      <c r="D4" s="92"/>
      <c r="E4" s="92">
        <v>230</v>
      </c>
      <c r="F4" s="92">
        <v>283</v>
      </c>
      <c r="G4" s="92">
        <v>334</v>
      </c>
      <c r="H4" s="92">
        <v>10571</v>
      </c>
      <c r="I4" s="92">
        <v>11438</v>
      </c>
      <c r="J4" s="92">
        <v>11520</v>
      </c>
      <c r="K4" s="92">
        <v>16344</v>
      </c>
      <c r="L4" s="92">
        <v>17768</v>
      </c>
      <c r="M4" s="92">
        <v>20180</v>
      </c>
      <c r="N4" s="92">
        <v>21763</v>
      </c>
      <c r="O4" s="92">
        <v>24712</v>
      </c>
      <c r="P4" s="92">
        <v>26925</v>
      </c>
      <c r="Q4" s="92">
        <v>28215</v>
      </c>
      <c r="R4" s="92">
        <v>29557</v>
      </c>
      <c r="S4" s="92">
        <v>31922</v>
      </c>
      <c r="T4" s="92">
        <v>33248</v>
      </c>
      <c r="U4" s="92">
        <v>35312</v>
      </c>
      <c r="V4" s="92">
        <v>36157</v>
      </c>
      <c r="W4" s="92">
        <v>37491</v>
      </c>
      <c r="X4" s="92">
        <v>39227</v>
      </c>
      <c r="Y4" s="92">
        <v>40582</v>
      </c>
      <c r="Z4" s="92">
        <v>41791</v>
      </c>
      <c r="AA4" s="92">
        <v>42859</v>
      </c>
      <c r="AB4" s="92">
        <v>43564</v>
      </c>
      <c r="AC4" s="92">
        <v>44358</v>
      </c>
      <c r="AD4" s="92">
        <v>45407</v>
      </c>
      <c r="AE4" s="92">
        <v>46442</v>
      </c>
      <c r="AF4" s="92">
        <v>47496</v>
      </c>
      <c r="AG4" s="92">
        <v>48173</v>
      </c>
      <c r="AH4" s="92">
        <v>48509</v>
      </c>
      <c r="AI4" s="92">
        <v>49225</v>
      </c>
      <c r="AJ4" s="92">
        <v>49909</v>
      </c>
      <c r="AK4" s="92">
        <v>50376</v>
      </c>
      <c r="AL4" s="92">
        <v>51064</v>
      </c>
      <c r="AM4" s="92">
        <v>52488</v>
      </c>
      <c r="AN4" s="92">
        <v>53457</v>
      </c>
      <c r="AO4" s="92">
        <v>54334</v>
      </c>
      <c r="AP4" s="92">
        <v>55200</v>
      </c>
      <c r="AQ4" s="92">
        <v>56039</v>
      </c>
      <c r="AR4" s="92">
        <v>56975</v>
      </c>
      <c r="AS4" s="92">
        <v>58329</v>
      </c>
      <c r="AT4" s="92">
        <v>59230</v>
      </c>
      <c r="AU4" s="92">
        <v>60179</v>
      </c>
      <c r="AV4" s="92">
        <v>61851</v>
      </c>
      <c r="AW4" s="92">
        <v>63264</v>
      </c>
      <c r="AX4" s="92">
        <v>64609</v>
      </c>
      <c r="AY4" s="92">
        <v>66012</v>
      </c>
      <c r="AZ4" s="92">
        <v>66956</v>
      </c>
      <c r="BA4" s="92">
        <v>67953</v>
      </c>
      <c r="BB4" s="92">
        <v>69057</v>
      </c>
      <c r="BC4" s="92">
        <v>70088</v>
      </c>
      <c r="BD4" s="92">
        <v>71294</v>
      </c>
      <c r="BE4" s="92">
        <v>72637</v>
      </c>
      <c r="BF4" s="92">
        <v>73531</v>
      </c>
      <c r="BG4" s="92">
        <v>74476</v>
      </c>
      <c r="BH4" s="92">
        <v>75774</v>
      </c>
      <c r="BI4" s="92">
        <v>76364</v>
      </c>
      <c r="BJ4" s="92">
        <v>77136</v>
      </c>
      <c r="BK4" s="92">
        <v>78289</v>
      </c>
      <c r="BL4" s="92">
        <v>78926</v>
      </c>
      <c r="BM4" s="92">
        <v>79456</v>
      </c>
      <c r="BN4" s="92">
        <v>80035</v>
      </c>
      <c r="BO4" s="92">
        <v>80599</v>
      </c>
      <c r="BP4" s="92">
        <v>81066</v>
      </c>
      <c r="BQ4" s="92">
        <v>81572</v>
      </c>
      <c r="BR4" s="92">
        <v>81949</v>
      </c>
      <c r="BS4" s="92">
        <v>82481</v>
      </c>
      <c r="BT4" s="92">
        <v>82995</v>
      </c>
      <c r="BU4" s="92">
        <v>83294</v>
      </c>
      <c r="BV4" s="92">
        <v>83461</v>
      </c>
      <c r="BW4" s="92">
        <v>83663</v>
      </c>
      <c r="BX4" s="92">
        <v>83834</v>
      </c>
      <c r="BY4" s="92">
        <v>83935</v>
      </c>
      <c r="BZ4" s="92">
        <v>84134</v>
      </c>
      <c r="CA4" s="92">
        <v>84721</v>
      </c>
      <c r="CB4" s="92">
        <v>85427</v>
      </c>
      <c r="CC4" s="92">
        <v>86114</v>
      </c>
      <c r="CD4" s="92">
        <v>86536</v>
      </c>
      <c r="CE4" s="92">
        <v>87071</v>
      </c>
      <c r="CF4" s="92">
        <v>89209</v>
      </c>
      <c r="CG4" s="92">
        <v>89759</v>
      </c>
      <c r="CH4" s="92">
        <v>90729</v>
      </c>
      <c r="CI4" s="92">
        <v>91582</v>
      </c>
      <c r="CJ4" s="92">
        <v>92336</v>
      </c>
      <c r="CK4" s="92">
        <v>93264</v>
      </c>
      <c r="CL4" s="92">
        <v>94164</v>
      </c>
      <c r="CM4" s="92">
        <v>95104</v>
      </c>
      <c r="CN4" s="92">
        <v>97233</v>
      </c>
      <c r="CO4" s="92">
        <v>98310</v>
      </c>
      <c r="CP4" s="92">
        <v>99052</v>
      </c>
      <c r="CQ4" s="92">
        <v>100184</v>
      </c>
      <c r="CR4" s="92">
        <v>101939</v>
      </c>
      <c r="CS4" s="92">
        <v>103059</v>
      </c>
      <c r="CT4" s="92">
        <v>104269</v>
      </c>
      <c r="CU4" s="92">
        <v>105692</v>
      </c>
      <c r="CV4" s="92">
        <v>106975</v>
      </c>
      <c r="CW4" s="92">
        <v>108528</v>
      </c>
      <c r="CX4" s="92">
        <v>109730</v>
      </c>
      <c r="CY4" s="92">
        <v>110757</v>
      </c>
      <c r="CZ4" s="92">
        <v>111655</v>
      </c>
      <c r="DA4" s="92">
        <v>112847</v>
      </c>
      <c r="DB4" s="92">
        <v>114729</v>
      </c>
      <c r="DC4" s="92">
        <v>116203</v>
      </c>
      <c r="DD4" s="92">
        <v>117343</v>
      </c>
      <c r="DE4" s="92">
        <v>118371</v>
      </c>
      <c r="DF4" s="92">
        <v>119276</v>
      </c>
      <c r="DG4" s="92">
        <v>120110</v>
      </c>
      <c r="DH4" s="92">
        <v>120712</v>
      </c>
      <c r="DI4" s="92">
        <v>121494</v>
      </c>
      <c r="DJ4" s="92">
        <v>122124</v>
      </c>
      <c r="DK4" s="92">
        <v>122643</v>
      </c>
      <c r="DL4" s="92">
        <v>123257</v>
      </c>
      <c r="DM4" s="92">
        <v>123830</v>
      </c>
      <c r="DN4" s="92">
        <v>124335</v>
      </c>
      <c r="DO4" s="92">
        <v>124786</v>
      </c>
      <c r="DP4" s="92">
        <v>125415</v>
      </c>
      <c r="DQ4" s="92">
        <v>125829</v>
      </c>
      <c r="DR4" s="92">
        <v>126259</v>
      </c>
      <c r="DS4" s="92">
        <v>126750</v>
      </c>
      <c r="DT4" s="92">
        <v>127816</v>
      </c>
      <c r="DU4" s="92">
        <v>128389</v>
      </c>
      <c r="DV4" s="92">
        <v>128835</v>
      </c>
      <c r="DW4" s="92">
        <v>129274</v>
      </c>
      <c r="DX4" s="92">
        <v>129871</v>
      </c>
      <c r="DY4" s="92">
        <v>130347</v>
      </c>
      <c r="DZ4" s="92">
        <v>130779</v>
      </c>
      <c r="EA4" s="92">
        <v>131416</v>
      </c>
      <c r="EB4" s="92">
        <v>131899</v>
      </c>
      <c r="EC4" s="92">
        <v>132240</v>
      </c>
      <c r="ED4" s="92">
        <v>132657</v>
      </c>
      <c r="EE4" s="92">
        <v>132993</v>
      </c>
      <c r="EF4" s="92">
        <v>133363</v>
      </c>
      <c r="EG4" s="92">
        <v>133728</v>
      </c>
      <c r="EH4" s="92">
        <v>134149</v>
      </c>
      <c r="EI4" s="92">
        <v>134478</v>
      </c>
      <c r="EJ4" s="92">
        <v>134915</v>
      </c>
      <c r="EK4" s="92">
        <v>135232</v>
      </c>
      <c r="EL4" s="92">
        <v>135443</v>
      </c>
      <c r="EM4" s="92">
        <v>135680</v>
      </c>
      <c r="EN4" s="92">
        <v>135932</v>
      </c>
      <c r="EO4" s="92">
        <v>136055</v>
      </c>
      <c r="EP4" s="92">
        <v>136302</v>
      </c>
      <c r="EQ4" s="92">
        <v>136404</v>
      </c>
      <c r="ER4" s="92">
        <v>136470</v>
      </c>
      <c r="ES4" s="92">
        <v>136664</v>
      </c>
      <c r="ET4" s="92">
        <v>136858</v>
      </c>
      <c r="EU4" s="92">
        <v>137076</v>
      </c>
      <c r="EV4" s="92">
        <v>137371</v>
      </c>
      <c r="EW4" s="92">
        <v>137594</v>
      </c>
      <c r="EX4" s="92">
        <v>137988</v>
      </c>
      <c r="EY4" s="92">
        <v>138478</v>
      </c>
      <c r="EZ4" s="92">
        <v>138811</v>
      </c>
      <c r="FA4" s="92">
        <v>138872</v>
      </c>
      <c r="FB4" s="92">
        <v>138798</v>
      </c>
      <c r="FC4" s="92">
        <v>138770</v>
      </c>
      <c r="FD4" s="92">
        <v>138748</v>
      </c>
      <c r="FE4" s="92">
        <v>138761</v>
      </c>
      <c r="FF4" s="92">
        <v>138767</v>
      </c>
      <c r="FG4" s="92">
        <v>138811</v>
      </c>
      <c r="FH4" s="92">
        <v>138980</v>
      </c>
      <c r="FI4" s="92">
        <v>139025</v>
      </c>
      <c r="FJ4" s="92">
        <v>139142</v>
      </c>
      <c r="FK4" s="92">
        <v>139308</v>
      </c>
      <c r="FL4" s="92">
        <v>139443</v>
      </c>
      <c r="FM4" s="92">
        <v>139539</v>
      </c>
      <c r="FN4" s="92">
        <v>139663</v>
      </c>
      <c r="FO4" s="92">
        <v>139737</v>
      </c>
      <c r="FP4" s="92">
        <v>139861</v>
      </c>
      <c r="FQ4" s="92">
        <v>140096</v>
      </c>
      <c r="FR4" s="92">
        <v>140388</v>
      </c>
      <c r="FS4" s="92">
        <v>140692</v>
      </c>
      <c r="FT4" s="92">
        <v>141078</v>
      </c>
      <c r="FU4" s="92">
        <v>141349</v>
      </c>
      <c r="FV4" s="92">
        <v>141726</v>
      </c>
      <c r="FW4" s="92">
        <v>142223</v>
      </c>
      <c r="FX4" s="92">
        <v>142529</v>
      </c>
      <c r="FY4" s="92">
        <v>142831</v>
      </c>
      <c r="FZ4" s="92">
        <v>143246</v>
      </c>
      <c r="GA4" s="92">
        <v>143486</v>
      </c>
      <c r="GB4" s="92">
        <v>143826</v>
      </c>
      <c r="GC4" s="92">
        <v>144209</v>
      </c>
      <c r="GD4" s="92">
        <v>144443</v>
      </c>
      <c r="GE4" s="92">
        <v>144724</v>
      </c>
      <c r="GF4" s="92">
        <v>145115</v>
      </c>
      <c r="GG4" s="92">
        <v>145413</v>
      </c>
      <c r="GH4" s="92">
        <v>145524</v>
      </c>
      <c r="GI4" s="92">
        <v>145993</v>
      </c>
      <c r="GJ4" s="92">
        <v>146412</v>
      </c>
      <c r="GK4" s="92">
        <v>146711</v>
      </c>
      <c r="GL4" s="92">
        <v>147170</v>
      </c>
      <c r="GM4" s="92">
        <v>147422</v>
      </c>
      <c r="GN4" s="92">
        <v>147630</v>
      </c>
      <c r="GO4" s="92">
        <v>147824</v>
      </c>
      <c r="GP4" s="92">
        <v>148046</v>
      </c>
      <c r="GQ4" s="92">
        <v>148422</v>
      </c>
      <c r="GR4" s="92">
        <v>148995</v>
      </c>
      <c r="GS4" s="92">
        <v>149360</v>
      </c>
      <c r="GT4" s="92">
        <v>149743</v>
      </c>
      <c r="GU4" s="92">
        <v>151130</v>
      </c>
      <c r="GV4" s="92">
        <v>151697</v>
      </c>
      <c r="GW4" s="92">
        <v>152017</v>
      </c>
      <c r="GX4" s="92">
        <v>152439</v>
      </c>
      <c r="GY4" s="92">
        <v>152824</v>
      </c>
      <c r="GZ4" s="92">
        <v>153339</v>
      </c>
      <c r="HA4" s="92">
        <v>154080</v>
      </c>
      <c r="HB4" s="92">
        <v>154893</v>
      </c>
      <c r="HC4" s="92">
        <v>156008</v>
      </c>
      <c r="HD4" s="92"/>
      <c r="HE4" s="92"/>
    </row>
    <row r="5" spans="1:213" s="3" customFormat="1" ht="15" customHeight="1">
      <c r="A5" s="100">
        <v>3</v>
      </c>
      <c r="B5" s="104" t="s">
        <v>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>
        <v>105</v>
      </c>
      <c r="Q5" s="92">
        <v>106</v>
      </c>
      <c r="R5" s="92">
        <v>210</v>
      </c>
      <c r="S5" s="92">
        <v>5449</v>
      </c>
      <c r="T5" s="92">
        <v>5811</v>
      </c>
      <c r="U5" s="92">
        <v>6008</v>
      </c>
      <c r="V5" s="92">
        <v>6010</v>
      </c>
      <c r="W5" s="92">
        <v>6018</v>
      </c>
      <c r="X5" s="92">
        <v>6080</v>
      </c>
      <c r="Y5" s="92">
        <v>6084</v>
      </c>
      <c r="Z5" s="92">
        <v>6096</v>
      </c>
      <c r="AA5" s="92">
        <v>6101</v>
      </c>
      <c r="AB5" s="92">
        <v>6102</v>
      </c>
      <c r="AC5" s="92">
        <v>6112</v>
      </c>
      <c r="AD5" s="92">
        <v>6125</v>
      </c>
      <c r="AE5" s="92">
        <v>6124</v>
      </c>
      <c r="AF5" s="92">
        <v>6129</v>
      </c>
      <c r="AG5" s="92">
        <v>6713</v>
      </c>
      <c r="AH5" s="92">
        <v>6718</v>
      </c>
      <c r="AI5" s="92">
        <v>6721</v>
      </c>
      <c r="AJ5" s="92">
        <v>6738</v>
      </c>
      <c r="AK5" s="92">
        <v>6743</v>
      </c>
      <c r="AL5" s="92">
        <v>6756</v>
      </c>
      <c r="AM5" s="92">
        <v>6761</v>
      </c>
      <c r="AN5" s="92">
        <v>6775</v>
      </c>
      <c r="AO5" s="92">
        <v>6801</v>
      </c>
      <c r="AP5" s="92">
        <v>6842</v>
      </c>
      <c r="AQ5" s="92">
        <v>6883</v>
      </c>
      <c r="AR5" s="92">
        <v>6921</v>
      </c>
      <c r="AS5" s="92">
        <v>7018</v>
      </c>
      <c r="AT5" s="92">
        <v>7029</v>
      </c>
      <c r="AU5" s="92">
        <v>7088</v>
      </c>
      <c r="AV5" s="92">
        <v>7185</v>
      </c>
      <c r="AW5" s="92">
        <v>7248</v>
      </c>
      <c r="AX5" s="92">
        <v>7242</v>
      </c>
      <c r="AY5" s="92">
        <v>7239</v>
      </c>
      <c r="AZ5" s="92">
        <v>7242</v>
      </c>
      <c r="BA5" s="92">
        <v>7242</v>
      </c>
      <c r="BB5" s="92">
        <v>7252</v>
      </c>
      <c r="BC5" s="92">
        <v>7256</v>
      </c>
      <c r="BD5" s="92">
        <v>7496</v>
      </c>
      <c r="BE5" s="92">
        <v>7664</v>
      </c>
      <c r="BF5" s="92">
        <v>7753</v>
      </c>
      <c r="BG5" s="92">
        <v>7766</v>
      </c>
      <c r="BH5" s="92">
        <v>7789</v>
      </c>
      <c r="BI5" s="92">
        <v>7794</v>
      </c>
      <c r="BJ5" s="92">
        <v>7784</v>
      </c>
      <c r="BK5" s="92">
        <v>7783</v>
      </c>
      <c r="BL5" s="92">
        <v>7781</v>
      </c>
      <c r="BM5" s="92">
        <v>7785</v>
      </c>
      <c r="BN5" s="92">
        <v>7786</v>
      </c>
      <c r="BO5" s="92">
        <v>7806</v>
      </c>
      <c r="BP5" s="92">
        <v>7823</v>
      </c>
      <c r="BQ5" s="92">
        <v>7855</v>
      </c>
      <c r="BR5" s="92">
        <v>7875</v>
      </c>
      <c r="BS5" s="92">
        <v>7885</v>
      </c>
      <c r="BT5" s="92">
        <v>7966</v>
      </c>
      <c r="BU5" s="92">
        <v>7990</v>
      </c>
      <c r="BV5" s="92">
        <v>7999</v>
      </c>
      <c r="BW5" s="92">
        <v>8016</v>
      </c>
      <c r="BX5" s="92">
        <v>8112</v>
      </c>
      <c r="BY5" s="92">
        <v>8123</v>
      </c>
      <c r="BZ5" s="92">
        <v>8151</v>
      </c>
      <c r="CA5" s="92">
        <v>8206</v>
      </c>
      <c r="CB5" s="92">
        <v>8263</v>
      </c>
      <c r="CC5" s="92">
        <v>8313</v>
      </c>
      <c r="CD5" s="92">
        <v>8334</v>
      </c>
      <c r="CE5" s="92">
        <v>8452</v>
      </c>
      <c r="CF5" s="92">
        <v>8477</v>
      </c>
      <c r="CG5" s="92">
        <v>8866</v>
      </c>
      <c r="CH5" s="92">
        <v>8904</v>
      </c>
      <c r="CI5" s="92">
        <v>8942</v>
      </c>
      <c r="CJ5" s="92">
        <v>9055</v>
      </c>
      <c r="CK5" s="92">
        <v>9118</v>
      </c>
      <c r="CL5" s="92">
        <v>9225</v>
      </c>
      <c r="CM5" s="92">
        <v>9261</v>
      </c>
      <c r="CN5" s="92">
        <v>9363</v>
      </c>
      <c r="CO5" s="92">
        <v>9429</v>
      </c>
      <c r="CP5" s="92">
        <v>9453</v>
      </c>
      <c r="CQ5" s="92">
        <v>9505</v>
      </c>
      <c r="CR5" s="92">
        <v>9751</v>
      </c>
      <c r="CS5" s="92">
        <v>9774</v>
      </c>
      <c r="CT5" s="92">
        <v>9809</v>
      </c>
      <c r="CU5" s="92">
        <v>9850</v>
      </c>
      <c r="CV5" s="92">
        <v>9888</v>
      </c>
      <c r="CW5" s="92">
        <v>9930</v>
      </c>
      <c r="CX5" s="92">
        <v>9966</v>
      </c>
      <c r="CY5" s="92">
        <v>9988</v>
      </c>
      <c r="CZ5" s="92">
        <v>10046</v>
      </c>
      <c r="DA5" s="92">
        <v>10078</v>
      </c>
      <c r="DB5" s="92">
        <v>10261</v>
      </c>
      <c r="DC5" s="92">
        <v>10291</v>
      </c>
      <c r="DD5" s="92">
        <v>10338</v>
      </c>
      <c r="DE5" s="92">
        <v>10379</v>
      </c>
      <c r="DF5" s="92">
        <v>10438</v>
      </c>
      <c r="DG5" s="92">
        <v>10480</v>
      </c>
      <c r="DH5" s="92">
        <v>10545</v>
      </c>
      <c r="DI5" s="92">
        <v>10574</v>
      </c>
      <c r="DJ5" s="92">
        <v>10603</v>
      </c>
      <c r="DK5" s="92">
        <v>10631</v>
      </c>
      <c r="DL5" s="92">
        <v>10682</v>
      </c>
      <c r="DM5" s="92">
        <v>10722</v>
      </c>
      <c r="DN5" s="92">
        <v>10766</v>
      </c>
      <c r="DO5" s="92">
        <v>10795</v>
      </c>
      <c r="DP5" s="92">
        <v>10835</v>
      </c>
      <c r="DQ5" s="92">
        <v>10917</v>
      </c>
      <c r="DR5" s="92">
        <v>10959</v>
      </c>
      <c r="DS5" s="92">
        <v>11028</v>
      </c>
      <c r="DT5" s="92">
        <v>11084</v>
      </c>
      <c r="DU5" s="92">
        <v>11131</v>
      </c>
      <c r="DV5" s="92">
        <v>11168</v>
      </c>
      <c r="DW5" s="92">
        <v>11235</v>
      </c>
      <c r="DX5" s="92">
        <v>11349</v>
      </c>
      <c r="DY5" s="92">
        <v>11442</v>
      </c>
      <c r="DZ5" s="92">
        <v>11495</v>
      </c>
      <c r="EA5" s="92">
        <v>11621</v>
      </c>
      <c r="EB5" s="92">
        <v>11700</v>
      </c>
      <c r="EC5" s="92">
        <v>11777</v>
      </c>
      <c r="ED5" s="92">
        <v>11833</v>
      </c>
      <c r="EE5" s="92">
        <v>12296</v>
      </c>
      <c r="EF5" s="92">
        <v>12382</v>
      </c>
      <c r="EG5" s="92">
        <v>12429</v>
      </c>
      <c r="EH5" s="92">
        <v>12494</v>
      </c>
      <c r="EI5" s="92">
        <v>12590</v>
      </c>
      <c r="EJ5" s="92">
        <v>12694</v>
      </c>
      <c r="EK5" s="92">
        <v>12797</v>
      </c>
      <c r="EL5" s="92">
        <v>12850</v>
      </c>
      <c r="EM5" s="92">
        <v>12987</v>
      </c>
      <c r="EN5" s="92">
        <v>13165</v>
      </c>
      <c r="EO5" s="92">
        <v>13346</v>
      </c>
      <c r="EP5" s="92">
        <v>13528</v>
      </c>
      <c r="EQ5" s="92">
        <v>13637</v>
      </c>
      <c r="ER5" s="92">
        <v>13712</v>
      </c>
      <c r="ES5" s="92">
        <v>13805</v>
      </c>
      <c r="ET5" s="92">
        <v>13886</v>
      </c>
      <c r="EU5" s="92">
        <v>13948</v>
      </c>
      <c r="EV5" s="92">
        <v>14067</v>
      </c>
      <c r="EW5" s="92">
        <v>14174</v>
      </c>
      <c r="EX5" s="92">
        <v>14236</v>
      </c>
      <c r="EY5" s="92">
        <v>14358</v>
      </c>
      <c r="EZ5" s="92">
        <v>14467</v>
      </c>
      <c r="FA5" s="92">
        <v>14483</v>
      </c>
      <c r="FB5" s="92">
        <v>14494</v>
      </c>
      <c r="FC5" s="92">
        <v>14509</v>
      </c>
      <c r="FD5" s="92">
        <v>14530</v>
      </c>
      <c r="FE5" s="92">
        <v>14567</v>
      </c>
      <c r="FF5" s="92">
        <v>14601</v>
      </c>
      <c r="FG5" s="92">
        <v>14630</v>
      </c>
      <c r="FH5" s="92">
        <v>14668</v>
      </c>
      <c r="FI5" s="92">
        <v>14731</v>
      </c>
      <c r="FJ5" s="92">
        <v>14769</v>
      </c>
      <c r="FK5" s="92">
        <v>14854</v>
      </c>
      <c r="FL5" s="92">
        <v>14924</v>
      </c>
      <c r="FM5" s="92">
        <v>14998</v>
      </c>
      <c r="FN5" s="92">
        <v>15077</v>
      </c>
      <c r="FO5" s="92">
        <v>15141</v>
      </c>
      <c r="FP5" s="92">
        <v>15221</v>
      </c>
      <c r="FQ5" s="92">
        <v>15334</v>
      </c>
      <c r="FR5" s="92">
        <v>15465</v>
      </c>
      <c r="FS5" s="92">
        <v>15636</v>
      </c>
      <c r="FT5" s="92">
        <v>15879</v>
      </c>
      <c r="FU5" s="92">
        <v>16151</v>
      </c>
      <c r="FV5" s="92">
        <v>16367</v>
      </c>
      <c r="FW5" s="92">
        <v>16783</v>
      </c>
      <c r="FX5" s="92">
        <v>17332</v>
      </c>
      <c r="FY5" s="92">
        <v>17841</v>
      </c>
      <c r="FZ5" s="92">
        <v>18379</v>
      </c>
      <c r="GA5" s="92">
        <v>19208</v>
      </c>
      <c r="GB5" s="92">
        <v>19946</v>
      </c>
      <c r="GC5" s="92">
        <v>20903</v>
      </c>
      <c r="GD5" s="92">
        <v>21875</v>
      </c>
      <c r="GE5" s="92">
        <v>23395</v>
      </c>
      <c r="GF5" s="92">
        <v>24945</v>
      </c>
      <c r="GG5" s="92">
        <v>26715</v>
      </c>
      <c r="GH5" s="92">
        <v>28131</v>
      </c>
      <c r="GI5" s="92">
        <v>30697</v>
      </c>
      <c r="GJ5" s="92">
        <v>34608</v>
      </c>
      <c r="GK5" s="92">
        <v>37950</v>
      </c>
      <c r="GL5" s="92">
        <v>41980</v>
      </c>
      <c r="GM5" s="92">
        <v>45474</v>
      </c>
      <c r="GN5" s="92">
        <v>49056</v>
      </c>
      <c r="GO5" s="92">
        <v>52634</v>
      </c>
      <c r="GP5" s="92">
        <v>55902</v>
      </c>
      <c r="GQ5" s="92">
        <v>59155</v>
      </c>
      <c r="GR5" s="92">
        <v>62708</v>
      </c>
      <c r="GS5" s="92">
        <v>65476</v>
      </c>
      <c r="GT5" s="92">
        <v>68089</v>
      </c>
      <c r="GU5" s="92">
        <v>71327</v>
      </c>
      <c r="GV5" s="92">
        <v>74521</v>
      </c>
      <c r="GW5" s="92">
        <v>78032</v>
      </c>
      <c r="GX5" s="92">
        <v>81240</v>
      </c>
      <c r="GY5" s="92">
        <v>84121</v>
      </c>
      <c r="GZ5" s="92">
        <v>87341</v>
      </c>
      <c r="HA5" s="92">
        <v>89867</v>
      </c>
      <c r="HB5" s="92">
        <v>92346</v>
      </c>
      <c r="HC5" s="92">
        <v>95110</v>
      </c>
      <c r="HD5" s="105"/>
      <c r="HE5" s="105"/>
    </row>
    <row r="6" spans="1:213" s="3" customFormat="1" ht="15" customHeight="1">
      <c r="A6" s="100">
        <v>4</v>
      </c>
      <c r="B6" s="104" t="s">
        <v>179</v>
      </c>
      <c r="C6" s="92"/>
      <c r="D6" s="92"/>
      <c r="E6" s="92">
        <v>1379</v>
      </c>
      <c r="F6" s="92">
        <v>1789</v>
      </c>
      <c r="G6" s="92">
        <v>2271</v>
      </c>
      <c r="H6" s="92">
        <v>2671</v>
      </c>
      <c r="I6" s="92">
        <v>2972</v>
      </c>
      <c r="J6" s="92">
        <v>5259</v>
      </c>
      <c r="K6" s="92">
        <v>5513</v>
      </c>
      <c r="L6" s="92">
        <v>5771</v>
      </c>
      <c r="M6" s="92">
        <v>6134</v>
      </c>
      <c r="N6" s="92">
        <v>6464</v>
      </c>
      <c r="O6" s="92">
        <v>7372</v>
      </c>
      <c r="P6" s="92">
        <v>7737</v>
      </c>
      <c r="Q6" s="92">
        <v>7928</v>
      </c>
      <c r="R6" s="92">
        <v>8123</v>
      </c>
      <c r="S6" s="92">
        <v>8248</v>
      </c>
      <c r="T6" s="92">
        <v>8420</v>
      </c>
      <c r="U6" s="92">
        <v>8605</v>
      </c>
      <c r="V6" s="92">
        <v>8683</v>
      </c>
      <c r="W6" s="92">
        <v>8945</v>
      </c>
      <c r="X6" s="92">
        <v>9121</v>
      </c>
      <c r="Y6" s="92">
        <v>9198</v>
      </c>
      <c r="Z6" s="92">
        <v>9233</v>
      </c>
      <c r="AA6" s="92">
        <v>9301</v>
      </c>
      <c r="AB6" s="92">
        <v>9362</v>
      </c>
      <c r="AC6" s="92">
        <v>9379</v>
      </c>
      <c r="AD6" s="92">
        <v>9446</v>
      </c>
      <c r="AE6" s="92">
        <v>9437</v>
      </c>
      <c r="AF6" s="92">
        <v>9497</v>
      </c>
      <c r="AG6" s="92">
        <v>9542</v>
      </c>
      <c r="AH6" s="92">
        <v>9574</v>
      </c>
      <c r="AI6" s="92">
        <v>9601</v>
      </c>
      <c r="AJ6" s="92">
        <v>9670</v>
      </c>
      <c r="AK6" s="92">
        <v>9718</v>
      </c>
      <c r="AL6" s="92">
        <v>9750</v>
      </c>
      <c r="AM6" s="92">
        <v>9797</v>
      </c>
      <c r="AN6" s="92">
        <v>9818</v>
      </c>
      <c r="AO6" s="92">
        <v>9856</v>
      </c>
      <c r="AP6" s="92">
        <v>9853</v>
      </c>
      <c r="AQ6" s="92">
        <v>9872</v>
      </c>
      <c r="AR6" s="92">
        <v>9893</v>
      </c>
      <c r="AS6" s="92">
        <v>9931</v>
      </c>
      <c r="AT6" s="92">
        <v>9963</v>
      </c>
      <c r="AU6" s="92">
        <v>9973</v>
      </c>
      <c r="AV6" s="92">
        <v>9979</v>
      </c>
      <c r="AW6" s="92">
        <v>10062</v>
      </c>
      <c r="AX6" s="92">
        <v>10070</v>
      </c>
      <c r="AY6" s="92">
        <v>10076</v>
      </c>
      <c r="AZ6" s="92">
        <v>10087</v>
      </c>
      <c r="BA6" s="92">
        <v>10090</v>
      </c>
      <c r="BB6" s="92">
        <v>10017</v>
      </c>
      <c r="BC6" s="92">
        <v>10005</v>
      </c>
      <c r="BD6" s="92">
        <v>9992</v>
      </c>
      <c r="BE6" s="92">
        <v>9982</v>
      </c>
      <c r="BF6" s="92">
        <v>10265</v>
      </c>
      <c r="BG6" s="92">
        <v>10284</v>
      </c>
      <c r="BH6" s="92">
        <v>10290</v>
      </c>
      <c r="BI6" s="92">
        <v>10296</v>
      </c>
      <c r="BJ6" s="92">
        <v>10299</v>
      </c>
      <c r="BK6" s="92">
        <v>10300</v>
      </c>
      <c r="BL6" s="92">
        <v>10300</v>
      </c>
      <c r="BM6" s="92">
        <v>10304</v>
      </c>
      <c r="BN6" s="92">
        <v>10300</v>
      </c>
      <c r="BO6" s="92">
        <v>10299</v>
      </c>
      <c r="BP6" s="92">
        <v>10296</v>
      </c>
      <c r="BQ6" s="92">
        <v>10292</v>
      </c>
      <c r="BR6" s="92">
        <v>10283</v>
      </c>
      <c r="BS6" s="92">
        <v>10271</v>
      </c>
      <c r="BT6" s="92">
        <v>10299</v>
      </c>
      <c r="BU6" s="92">
        <v>10287</v>
      </c>
      <c r="BV6" s="92">
        <v>10298</v>
      </c>
      <c r="BW6" s="92">
        <v>10286</v>
      </c>
      <c r="BX6" s="92">
        <v>10282</v>
      </c>
      <c r="BY6" s="92">
        <v>10280</v>
      </c>
      <c r="BZ6" s="92">
        <v>10278</v>
      </c>
      <c r="CA6" s="92">
        <v>10273</v>
      </c>
      <c r="CB6" s="92">
        <v>10266</v>
      </c>
      <c r="CC6" s="92">
        <v>10259</v>
      </c>
      <c r="CD6" s="92">
        <v>10165</v>
      </c>
      <c r="CE6" s="92">
        <v>10150</v>
      </c>
      <c r="CF6" s="92">
        <v>10143</v>
      </c>
      <c r="CG6" s="92">
        <v>10139</v>
      </c>
      <c r="CH6" s="92">
        <v>10132</v>
      </c>
      <c r="CI6" s="92">
        <v>10120</v>
      </c>
      <c r="CJ6" s="92">
        <v>10113</v>
      </c>
      <c r="CK6" s="92">
        <v>10104</v>
      </c>
      <c r="CL6" s="92">
        <v>10090</v>
      </c>
      <c r="CM6" s="92">
        <v>10078</v>
      </c>
      <c r="CN6" s="92">
        <v>10072</v>
      </c>
      <c r="CO6" s="92">
        <v>10067</v>
      </c>
      <c r="CP6" s="92">
        <v>10051</v>
      </c>
      <c r="CQ6" s="92">
        <v>10046</v>
      </c>
      <c r="CR6" s="92">
        <v>10044</v>
      </c>
      <c r="CS6" s="92">
        <v>10036</v>
      </c>
      <c r="CT6" s="92">
        <v>10035</v>
      </c>
      <c r="CU6" s="92">
        <v>10030</v>
      </c>
      <c r="CV6" s="92">
        <v>10018</v>
      </c>
      <c r="CW6" s="92">
        <v>10009</v>
      </c>
      <c r="CX6" s="92">
        <v>10018</v>
      </c>
      <c r="CY6" s="92">
        <v>10045</v>
      </c>
      <c r="CZ6" s="92">
        <v>10103</v>
      </c>
      <c r="DA6" s="92">
        <v>10095</v>
      </c>
      <c r="DB6" s="92">
        <v>10093</v>
      </c>
      <c r="DC6" s="92">
        <v>10082</v>
      </c>
      <c r="DD6" s="92">
        <v>10081</v>
      </c>
      <c r="DE6" s="92">
        <v>10073</v>
      </c>
      <c r="DF6" s="92">
        <v>10053</v>
      </c>
      <c r="DG6" s="92">
        <v>10044</v>
      </c>
      <c r="DH6" s="92">
        <v>10030</v>
      </c>
      <c r="DI6" s="92">
        <v>10026</v>
      </c>
      <c r="DJ6" s="92">
        <v>10011</v>
      </c>
      <c r="DK6" s="92">
        <v>9999</v>
      </c>
      <c r="DL6" s="92">
        <v>9995</v>
      </c>
      <c r="DM6" s="92">
        <v>9994</v>
      </c>
      <c r="DN6" s="92">
        <v>10000</v>
      </c>
      <c r="DO6" s="92">
        <v>9984</v>
      </c>
      <c r="DP6" s="92">
        <v>9965</v>
      </c>
      <c r="DQ6" s="92">
        <v>9959</v>
      </c>
      <c r="DR6" s="92">
        <v>9945</v>
      </c>
      <c r="DS6" s="92">
        <v>9921</v>
      </c>
      <c r="DT6" s="92">
        <v>9906</v>
      </c>
      <c r="DU6" s="92">
        <v>9888</v>
      </c>
      <c r="DV6" s="92">
        <v>9864</v>
      </c>
      <c r="DW6" s="92">
        <v>9852</v>
      </c>
      <c r="DX6" s="92">
        <v>9841</v>
      </c>
      <c r="DY6" s="92">
        <v>9839</v>
      </c>
      <c r="DZ6" s="92">
        <v>9821</v>
      </c>
      <c r="EA6" s="92">
        <v>9792</v>
      </c>
      <c r="EB6" s="92">
        <v>9789</v>
      </c>
      <c r="EC6" s="92">
        <v>9775</v>
      </c>
      <c r="ED6" s="92">
        <v>9757</v>
      </c>
      <c r="EE6" s="92">
        <v>9729</v>
      </c>
      <c r="EF6" s="92">
        <v>9715</v>
      </c>
      <c r="EG6" s="92">
        <v>9703</v>
      </c>
      <c r="EH6" s="92">
        <v>9694</v>
      </c>
      <c r="EI6" s="92">
        <v>9689</v>
      </c>
      <c r="EJ6" s="92">
        <v>9681</v>
      </c>
      <c r="EK6" s="92">
        <v>9676</v>
      </c>
      <c r="EL6" s="92">
        <v>9666</v>
      </c>
      <c r="EM6" s="92">
        <v>9662</v>
      </c>
      <c r="EN6" s="92">
        <v>9646</v>
      </c>
      <c r="EO6" s="92">
        <v>9632</v>
      </c>
      <c r="EP6" s="92">
        <v>9614</v>
      </c>
      <c r="EQ6" s="92">
        <v>9599</v>
      </c>
      <c r="ER6" s="92">
        <v>9588</v>
      </c>
      <c r="ES6" s="92">
        <v>9585</v>
      </c>
      <c r="ET6" s="92">
        <v>9572</v>
      </c>
      <c r="EU6" s="92">
        <v>9561</v>
      </c>
      <c r="EV6" s="92">
        <v>9557</v>
      </c>
      <c r="EW6" s="92">
        <v>9547</v>
      </c>
      <c r="EX6" s="92">
        <v>9533</v>
      </c>
      <c r="EY6" s="92">
        <v>9519</v>
      </c>
      <c r="EZ6" s="92">
        <v>9503</v>
      </c>
      <c r="FA6" s="92">
        <v>14805</v>
      </c>
      <c r="FB6" s="92">
        <v>14907</v>
      </c>
      <c r="FC6" s="92">
        <v>15073</v>
      </c>
      <c r="FD6" s="92">
        <v>15342</v>
      </c>
      <c r="FE6" s="92">
        <v>15479</v>
      </c>
      <c r="FF6" s="92">
        <v>15608</v>
      </c>
      <c r="FG6" s="92">
        <v>15746</v>
      </c>
      <c r="FH6" s="92">
        <v>16043</v>
      </c>
      <c r="FI6" s="92">
        <v>16326</v>
      </c>
      <c r="FJ6" s="92">
        <v>16636</v>
      </c>
      <c r="FK6" s="92">
        <v>17040</v>
      </c>
      <c r="FL6" s="92">
        <v>17742</v>
      </c>
      <c r="FM6" s="92">
        <v>18642</v>
      </c>
      <c r="FN6" s="92">
        <v>19318</v>
      </c>
      <c r="FO6" s="92">
        <v>19594</v>
      </c>
      <c r="FP6" s="92">
        <v>19906</v>
      </c>
      <c r="FQ6" s="92">
        <v>20242</v>
      </c>
      <c r="FR6" s="92">
        <v>20783</v>
      </c>
      <c r="FS6" s="92">
        <v>21139</v>
      </c>
      <c r="FT6" s="92">
        <v>21592</v>
      </c>
      <c r="FU6" s="92">
        <v>22322</v>
      </c>
      <c r="FV6" s="92">
        <v>22710</v>
      </c>
      <c r="FW6" s="92">
        <v>23287</v>
      </c>
      <c r="FX6" s="92">
        <v>24281</v>
      </c>
      <c r="FY6" s="92">
        <v>25129</v>
      </c>
      <c r="FZ6" s="92">
        <v>26510</v>
      </c>
      <c r="GA6" s="92">
        <v>27777</v>
      </c>
      <c r="GB6" s="92">
        <v>29176</v>
      </c>
      <c r="GC6" s="92">
        <v>30512</v>
      </c>
      <c r="GD6" s="92">
        <v>32246</v>
      </c>
      <c r="GE6" s="92">
        <v>33423</v>
      </c>
      <c r="GF6" s="92">
        <v>35249</v>
      </c>
      <c r="GG6" s="92">
        <v>36660</v>
      </c>
      <c r="GH6" s="92">
        <v>37569</v>
      </c>
      <c r="GI6" s="92">
        <v>38787</v>
      </c>
      <c r="GJ6" s="92">
        <v>39886</v>
      </c>
      <c r="GK6" s="92">
        <v>40609</v>
      </c>
      <c r="GL6" s="92">
        <v>41760</v>
      </c>
      <c r="GM6" s="92">
        <v>42933</v>
      </c>
      <c r="GN6" s="92">
        <v>43906</v>
      </c>
      <c r="GO6" s="92">
        <v>45397</v>
      </c>
      <c r="GP6" s="92">
        <v>47011</v>
      </c>
      <c r="GQ6" s="92">
        <v>48139</v>
      </c>
      <c r="GR6" s="92">
        <v>49737</v>
      </c>
      <c r="GS6" s="92">
        <v>51495</v>
      </c>
      <c r="GT6" s="92">
        <v>52801</v>
      </c>
      <c r="GU6" s="92">
        <v>54510</v>
      </c>
      <c r="GV6" s="92">
        <v>56838</v>
      </c>
      <c r="GW6" s="92">
        <v>59289</v>
      </c>
      <c r="GX6" s="92">
        <v>61720</v>
      </c>
      <c r="GY6" s="92">
        <v>64388</v>
      </c>
      <c r="GZ6" s="92">
        <v>68261</v>
      </c>
      <c r="HA6" s="92">
        <v>72859</v>
      </c>
      <c r="HB6" s="92">
        <v>77860</v>
      </c>
      <c r="HC6" s="92">
        <v>84517</v>
      </c>
      <c r="HD6" s="105"/>
      <c r="HE6" s="105"/>
    </row>
    <row r="7" spans="1:213" s="3" customFormat="1" ht="15" customHeight="1">
      <c r="A7" s="100">
        <v>5</v>
      </c>
      <c r="B7" s="104" t="s">
        <v>5</v>
      </c>
      <c r="C7" s="92"/>
      <c r="D7" s="92"/>
      <c r="E7" s="92">
        <v>1806</v>
      </c>
      <c r="F7" s="92">
        <v>3504</v>
      </c>
      <c r="G7" s="92">
        <v>4694</v>
      </c>
      <c r="H7" s="92">
        <v>6173</v>
      </c>
      <c r="I7" s="92">
        <v>7737</v>
      </c>
      <c r="J7" s="92">
        <v>9188</v>
      </c>
      <c r="K7" s="92">
        <v>11995</v>
      </c>
      <c r="L7" s="92">
        <v>13446</v>
      </c>
      <c r="M7" s="92">
        <v>14750</v>
      </c>
      <c r="N7" s="92">
        <v>15804</v>
      </c>
      <c r="O7" s="92">
        <v>16959</v>
      </c>
      <c r="P7" s="92">
        <v>17770</v>
      </c>
      <c r="Q7" s="92">
        <v>18379</v>
      </c>
      <c r="R7" s="92">
        <v>18828</v>
      </c>
      <c r="S7" s="92">
        <v>19449</v>
      </c>
      <c r="T7" s="92">
        <v>19989</v>
      </c>
      <c r="U7" s="92">
        <v>20469</v>
      </c>
      <c r="V7" s="92">
        <v>21150</v>
      </c>
      <c r="W7" s="92">
        <v>21398</v>
      </c>
      <c r="X7" s="92">
        <v>21585</v>
      </c>
      <c r="Y7" s="92">
        <v>21730</v>
      </c>
      <c r="Z7" s="92">
        <v>22048</v>
      </c>
      <c r="AA7" s="92">
        <v>22064</v>
      </c>
      <c r="AB7" s="92">
        <v>22116</v>
      </c>
      <c r="AC7" s="92">
        <v>22158</v>
      </c>
      <c r="AD7" s="92">
        <v>22390</v>
      </c>
      <c r="AE7" s="92">
        <v>22476</v>
      </c>
      <c r="AF7" s="92">
        <v>22512</v>
      </c>
      <c r="AG7" s="92">
        <v>22609</v>
      </c>
      <c r="AH7" s="92">
        <v>22741</v>
      </c>
      <c r="AI7" s="92">
        <v>22902</v>
      </c>
      <c r="AJ7" s="92">
        <v>23303</v>
      </c>
      <c r="AK7" s="92">
        <v>23567</v>
      </c>
      <c r="AL7" s="92">
        <v>23614</v>
      </c>
      <c r="AM7" s="92">
        <v>23625</v>
      </c>
      <c r="AN7" s="92">
        <v>23577</v>
      </c>
      <c r="AO7" s="92">
        <v>23558</v>
      </c>
      <c r="AP7" s="92">
        <v>23545</v>
      </c>
      <c r="AQ7" s="92">
        <v>23512</v>
      </c>
      <c r="AR7" s="92">
        <v>23579</v>
      </c>
      <c r="AS7" s="92">
        <v>23863</v>
      </c>
      <c r="AT7" s="92">
        <v>24148</v>
      </c>
      <c r="AU7" s="92">
        <v>24169</v>
      </c>
      <c r="AV7" s="92">
        <v>24443</v>
      </c>
      <c r="AW7" s="92">
        <v>24663</v>
      </c>
      <c r="AX7" s="92">
        <v>24814</v>
      </c>
      <c r="AY7" s="92">
        <v>25257</v>
      </c>
      <c r="AZ7" s="92">
        <v>25478</v>
      </c>
      <c r="BA7" s="92">
        <v>25730</v>
      </c>
      <c r="BB7" s="92">
        <v>26015</v>
      </c>
      <c r="BC7" s="92">
        <v>26170</v>
      </c>
      <c r="BD7" s="92">
        <v>26322</v>
      </c>
      <c r="BE7" s="92">
        <v>26801</v>
      </c>
      <c r="BF7" s="92">
        <v>27063</v>
      </c>
      <c r="BG7" s="92">
        <v>27223</v>
      </c>
      <c r="BH7" s="92">
        <v>27419</v>
      </c>
      <c r="BI7" s="92">
        <v>27516</v>
      </c>
      <c r="BJ7" s="92">
        <v>27635</v>
      </c>
      <c r="BK7" s="92">
        <v>27806</v>
      </c>
      <c r="BL7" s="92">
        <v>27907</v>
      </c>
      <c r="BM7" s="92">
        <v>28031</v>
      </c>
      <c r="BN7" s="92">
        <v>28159</v>
      </c>
      <c r="BO7" s="92">
        <v>28237</v>
      </c>
      <c r="BP7" s="92">
        <v>28467</v>
      </c>
      <c r="BQ7" s="92">
        <v>29177</v>
      </c>
      <c r="BR7" s="92">
        <v>29293</v>
      </c>
      <c r="BS7" s="92">
        <v>29710</v>
      </c>
      <c r="BT7" s="92">
        <v>29939</v>
      </c>
      <c r="BU7" s="92">
        <v>30149</v>
      </c>
      <c r="BV7" s="92">
        <v>30306</v>
      </c>
      <c r="BW7" s="92">
        <v>30598</v>
      </c>
      <c r="BX7" s="92">
        <v>30818</v>
      </c>
      <c r="BY7" s="92">
        <v>31024</v>
      </c>
      <c r="BZ7" s="92">
        <v>31197</v>
      </c>
      <c r="CA7" s="92">
        <v>31399</v>
      </c>
      <c r="CB7" s="92">
        <v>31719</v>
      </c>
      <c r="CC7" s="92">
        <v>32096</v>
      </c>
      <c r="CD7" s="92">
        <v>32217</v>
      </c>
      <c r="CE7" s="92">
        <v>32396</v>
      </c>
      <c r="CF7" s="92">
        <v>32651</v>
      </c>
      <c r="CG7" s="92">
        <v>32869</v>
      </c>
      <c r="CH7" s="92">
        <v>33184</v>
      </c>
      <c r="CI7" s="92">
        <v>33588</v>
      </c>
      <c r="CJ7" s="92">
        <v>33889</v>
      </c>
      <c r="CK7" s="92">
        <v>34171</v>
      </c>
      <c r="CL7" s="92">
        <v>34378</v>
      </c>
      <c r="CM7" s="92">
        <v>34669</v>
      </c>
      <c r="CN7" s="92">
        <v>34933</v>
      </c>
      <c r="CO7" s="92">
        <v>35407</v>
      </c>
      <c r="CP7" s="92">
        <v>35495</v>
      </c>
      <c r="CQ7" s="92">
        <v>35669</v>
      </c>
      <c r="CR7" s="92">
        <v>35870</v>
      </c>
      <c r="CS7" s="92">
        <v>36089</v>
      </c>
      <c r="CT7" s="92">
        <v>36307</v>
      </c>
      <c r="CU7" s="92">
        <v>36563</v>
      </c>
      <c r="CV7" s="92">
        <v>36820</v>
      </c>
      <c r="CW7" s="92">
        <v>36958</v>
      </c>
      <c r="CX7" s="92">
        <v>37091</v>
      </c>
      <c r="CY7" s="92">
        <v>37322</v>
      </c>
      <c r="CZ7" s="92">
        <v>37525</v>
      </c>
      <c r="DA7" s="92">
        <v>38099</v>
      </c>
      <c r="DB7" s="92">
        <v>38233</v>
      </c>
      <c r="DC7" s="92">
        <v>38373</v>
      </c>
      <c r="DD7" s="92">
        <v>38544</v>
      </c>
      <c r="DE7" s="92">
        <v>38648</v>
      </c>
      <c r="DF7" s="92">
        <v>38745</v>
      </c>
      <c r="DG7" s="92">
        <v>38871</v>
      </c>
      <c r="DH7" s="92">
        <v>38967</v>
      </c>
      <c r="DI7" s="92">
        <v>39051</v>
      </c>
      <c r="DJ7" s="92">
        <v>39149</v>
      </c>
      <c r="DK7" s="92">
        <v>39242</v>
      </c>
      <c r="DL7" s="92">
        <v>39379</v>
      </c>
      <c r="DM7" s="92">
        <v>39725</v>
      </c>
      <c r="DN7" s="92">
        <v>39806</v>
      </c>
      <c r="DO7" s="92">
        <v>39928</v>
      </c>
      <c r="DP7" s="92">
        <v>40198</v>
      </c>
      <c r="DQ7" s="92">
        <v>40351</v>
      </c>
      <c r="DR7" s="92">
        <v>40512</v>
      </c>
      <c r="DS7" s="92">
        <v>40780</v>
      </c>
      <c r="DT7" s="92">
        <v>41058</v>
      </c>
      <c r="DU7" s="92">
        <v>41567</v>
      </c>
      <c r="DV7" s="92">
        <v>41959</v>
      </c>
      <c r="DW7" s="92">
        <v>42353</v>
      </c>
      <c r="DX7" s="92">
        <v>42765</v>
      </c>
      <c r="DY7" s="92">
        <v>43299</v>
      </c>
      <c r="DZ7" s="92">
        <v>43649</v>
      </c>
      <c r="EA7" s="92">
        <v>43983</v>
      </c>
      <c r="EB7" s="92">
        <v>44372</v>
      </c>
      <c r="EC7" s="92">
        <v>44687</v>
      </c>
      <c r="ED7" s="92">
        <v>45134</v>
      </c>
      <c r="EE7" s="92">
        <v>45638</v>
      </c>
      <c r="EF7" s="92">
        <v>46024</v>
      </c>
      <c r="EG7" s="92">
        <v>46480</v>
      </c>
      <c r="EH7" s="92">
        <v>46766</v>
      </c>
      <c r="EI7" s="92">
        <v>47159</v>
      </c>
      <c r="EJ7" s="92">
        <v>47500</v>
      </c>
      <c r="EK7" s="92">
        <v>47834</v>
      </c>
      <c r="EL7" s="92">
        <v>48180</v>
      </c>
      <c r="EM7" s="92">
        <v>48469</v>
      </c>
      <c r="EN7" s="92">
        <v>48965</v>
      </c>
      <c r="EO7" s="92">
        <v>49336</v>
      </c>
      <c r="EP7" s="92">
        <v>49615</v>
      </c>
      <c r="EQ7" s="92">
        <v>49953</v>
      </c>
      <c r="ER7" s="92">
        <v>50292</v>
      </c>
      <c r="ES7" s="92">
        <v>50569</v>
      </c>
      <c r="ET7" s="92">
        <v>50829</v>
      </c>
      <c r="EU7" s="92">
        <v>51215</v>
      </c>
      <c r="EV7" s="92">
        <v>51612</v>
      </c>
      <c r="EW7" s="92">
        <v>52085</v>
      </c>
      <c r="EX7" s="92">
        <v>52398</v>
      </c>
      <c r="EY7" s="92">
        <v>52933</v>
      </c>
      <c r="EZ7" s="92">
        <v>53354</v>
      </c>
      <c r="FA7" s="92">
        <v>53478</v>
      </c>
      <c r="FB7" s="92">
        <v>53485</v>
      </c>
      <c r="FC7" s="92">
        <v>53609</v>
      </c>
      <c r="FD7" s="92">
        <v>53805</v>
      </c>
      <c r="FE7" s="92">
        <v>53915</v>
      </c>
      <c r="FF7" s="92">
        <v>54091</v>
      </c>
      <c r="FG7" s="92">
        <v>54300</v>
      </c>
      <c r="FH7" s="92">
        <v>54541</v>
      </c>
      <c r="FI7" s="92">
        <v>54887</v>
      </c>
      <c r="FJ7" s="92">
        <v>55148</v>
      </c>
      <c r="FK7" s="92">
        <v>55575</v>
      </c>
      <c r="FL7" s="92">
        <v>55978</v>
      </c>
      <c r="FM7" s="92">
        <v>56304</v>
      </c>
      <c r="FN7" s="92">
        <v>56613</v>
      </c>
      <c r="FO7" s="92">
        <v>56983</v>
      </c>
      <c r="FP7" s="92">
        <v>57411</v>
      </c>
      <c r="FQ7" s="92">
        <v>57867</v>
      </c>
      <c r="FR7" s="92">
        <v>58353</v>
      </c>
      <c r="FS7" s="92">
        <v>58814</v>
      </c>
      <c r="FT7" s="92">
        <v>59361</v>
      </c>
      <c r="FU7" s="92">
        <v>59895</v>
      </c>
      <c r="FV7" s="92">
        <v>60426</v>
      </c>
      <c r="FW7" s="92">
        <v>61121</v>
      </c>
      <c r="FX7" s="92">
        <v>61713</v>
      </c>
      <c r="FY7" s="92">
        <v>62240</v>
      </c>
      <c r="FZ7" s="92">
        <v>62731</v>
      </c>
      <c r="GA7" s="92">
        <v>63219</v>
      </c>
      <c r="GB7" s="92">
        <v>63563</v>
      </c>
      <c r="GC7" s="92">
        <v>64313</v>
      </c>
      <c r="GD7" s="92">
        <v>64682</v>
      </c>
      <c r="GE7" s="92">
        <v>65039</v>
      </c>
      <c r="GF7" s="92">
        <v>65406</v>
      </c>
      <c r="GG7" s="92">
        <v>65999</v>
      </c>
      <c r="GH7" s="92">
        <v>66353</v>
      </c>
      <c r="GI7" s="92">
        <v>66919</v>
      </c>
      <c r="GJ7" s="92">
        <v>67494</v>
      </c>
      <c r="GK7" s="92">
        <v>67837</v>
      </c>
      <c r="GL7" s="92">
        <v>68251</v>
      </c>
      <c r="GM7" s="92">
        <v>69112</v>
      </c>
      <c r="GN7" s="92">
        <v>69489</v>
      </c>
      <c r="GO7" s="92">
        <v>69871</v>
      </c>
      <c r="GP7" s="92">
        <v>70423</v>
      </c>
      <c r="GQ7" s="92">
        <v>70884</v>
      </c>
      <c r="GR7" s="92">
        <v>71423</v>
      </c>
      <c r="GS7" s="92">
        <v>72045</v>
      </c>
      <c r="GT7" s="92">
        <v>72639</v>
      </c>
      <c r="GU7" s="92">
        <v>73533</v>
      </c>
      <c r="GV7" s="92">
        <v>74439</v>
      </c>
      <c r="GW7" s="92">
        <v>75303</v>
      </c>
      <c r="GX7" s="92">
        <v>76146</v>
      </c>
      <c r="GY7" s="92">
        <v>76919</v>
      </c>
      <c r="GZ7" s="92">
        <v>77640</v>
      </c>
      <c r="HA7" s="92">
        <v>78381</v>
      </c>
      <c r="HB7" s="92">
        <v>79112</v>
      </c>
      <c r="HC7" s="92">
        <v>79988</v>
      </c>
      <c r="HD7" s="105"/>
      <c r="HE7" s="105"/>
    </row>
    <row r="8" spans="1:213" s="3" customFormat="1" ht="15" customHeight="1">
      <c r="A8" s="100">
        <v>6</v>
      </c>
      <c r="B8" s="104" t="s">
        <v>6</v>
      </c>
      <c r="C8" s="92"/>
      <c r="D8" s="92"/>
      <c r="E8" s="92">
        <v>4370</v>
      </c>
      <c r="F8" s="92">
        <v>6239</v>
      </c>
      <c r="G8" s="92">
        <v>8503</v>
      </c>
      <c r="H8" s="92">
        <v>11442</v>
      </c>
      <c r="I8" s="92">
        <v>13401</v>
      </c>
      <c r="J8" s="92">
        <v>15167</v>
      </c>
      <c r="K8" s="92">
        <v>15964</v>
      </c>
      <c r="L8" s="92">
        <v>16270</v>
      </c>
      <c r="M8" s="92">
        <v>16733</v>
      </c>
      <c r="N8" s="92">
        <v>17016</v>
      </c>
      <c r="O8" s="92">
        <v>19836</v>
      </c>
      <c r="P8" s="92">
        <v>20257</v>
      </c>
      <c r="Q8" s="92">
        <v>20605</v>
      </c>
      <c r="R8" s="92">
        <v>20862</v>
      </c>
      <c r="S8" s="92">
        <v>21058</v>
      </c>
      <c r="T8" s="92">
        <v>24544</v>
      </c>
      <c r="U8" s="92">
        <v>24798</v>
      </c>
      <c r="V8" s="92">
        <v>24898</v>
      </c>
      <c r="W8" s="92">
        <v>25164</v>
      </c>
      <c r="X8" s="92">
        <v>25410</v>
      </c>
      <c r="Y8" s="92">
        <v>25516</v>
      </c>
      <c r="Z8" s="92">
        <v>25652</v>
      </c>
      <c r="AA8" s="92">
        <v>25713</v>
      </c>
      <c r="AB8" s="92">
        <v>25796</v>
      </c>
      <c r="AC8" s="92">
        <v>25882</v>
      </c>
      <c r="AD8" s="92">
        <v>26027</v>
      </c>
      <c r="AE8" s="92">
        <v>26143</v>
      </c>
      <c r="AF8" s="92">
        <v>26521</v>
      </c>
      <c r="AG8" s="92">
        <v>26621</v>
      </c>
      <c r="AH8" s="92">
        <v>26693</v>
      </c>
      <c r="AI8" s="92">
        <v>26754</v>
      </c>
      <c r="AJ8" s="92">
        <v>26971</v>
      </c>
      <c r="AK8" s="92">
        <v>27084</v>
      </c>
      <c r="AL8" s="92">
        <v>27195</v>
      </c>
      <c r="AM8" s="92">
        <v>27352</v>
      </c>
      <c r="AN8" s="92">
        <v>27428</v>
      </c>
      <c r="AO8" s="92">
        <v>27496</v>
      </c>
      <c r="AP8" s="92">
        <v>27616</v>
      </c>
      <c r="AQ8" s="92">
        <v>27871</v>
      </c>
      <c r="AR8" s="92">
        <v>28017</v>
      </c>
      <c r="AS8" s="92">
        <v>28219</v>
      </c>
      <c r="AT8" s="92">
        <v>28317</v>
      </c>
      <c r="AU8" s="92">
        <v>28466</v>
      </c>
      <c r="AV8" s="92">
        <v>28697</v>
      </c>
      <c r="AW8" s="92">
        <v>29101</v>
      </c>
      <c r="AX8" s="92">
        <v>29216</v>
      </c>
      <c r="AY8" s="92">
        <v>29426</v>
      </c>
      <c r="AZ8" s="92">
        <v>29528</v>
      </c>
      <c r="BA8" s="92">
        <v>30008</v>
      </c>
      <c r="BB8" s="92">
        <v>30245</v>
      </c>
      <c r="BC8" s="92">
        <v>30433</v>
      </c>
      <c r="BD8" s="92">
        <v>30567</v>
      </c>
      <c r="BE8" s="92">
        <v>30887</v>
      </c>
      <c r="BF8" s="92">
        <v>31017</v>
      </c>
      <c r="BG8" s="92">
        <v>31153</v>
      </c>
      <c r="BH8" s="92">
        <v>31611</v>
      </c>
      <c r="BI8" s="92">
        <v>31773</v>
      </c>
      <c r="BJ8" s="92">
        <v>31916</v>
      </c>
      <c r="BK8" s="92">
        <v>32304</v>
      </c>
      <c r="BL8" s="92">
        <v>32670</v>
      </c>
      <c r="BM8" s="92">
        <v>32951</v>
      </c>
      <c r="BN8" s="92">
        <v>33059</v>
      </c>
      <c r="BO8" s="92">
        <v>33182</v>
      </c>
      <c r="BP8" s="92">
        <v>33252</v>
      </c>
      <c r="BQ8" s="92">
        <v>33340</v>
      </c>
      <c r="BR8" s="92">
        <v>33377</v>
      </c>
      <c r="BS8" s="92">
        <v>33593</v>
      </c>
      <c r="BT8" s="92">
        <v>33694</v>
      </c>
      <c r="BU8" s="92">
        <v>33744</v>
      </c>
      <c r="BV8" s="92">
        <v>33855</v>
      </c>
      <c r="BW8" s="92">
        <v>33899</v>
      </c>
      <c r="BX8" s="92">
        <v>33990</v>
      </c>
      <c r="BY8" s="92">
        <v>34040</v>
      </c>
      <c r="BZ8" s="92">
        <v>34077</v>
      </c>
      <c r="CA8" s="92">
        <v>34180</v>
      </c>
      <c r="CB8" s="92">
        <v>34232</v>
      </c>
      <c r="CC8" s="92">
        <v>34292</v>
      </c>
      <c r="CD8" s="92">
        <v>34310</v>
      </c>
      <c r="CE8" s="92">
        <v>34339</v>
      </c>
      <c r="CF8" s="92">
        <v>34458</v>
      </c>
      <c r="CG8" s="92">
        <v>35631</v>
      </c>
      <c r="CH8" s="92">
        <v>35776</v>
      </c>
      <c r="CI8" s="92">
        <v>35866</v>
      </c>
      <c r="CJ8" s="92">
        <v>35946</v>
      </c>
      <c r="CK8" s="92">
        <v>36000</v>
      </c>
      <c r="CL8" s="92">
        <v>36010</v>
      </c>
      <c r="CM8" s="92">
        <v>36044</v>
      </c>
      <c r="CN8" s="92">
        <v>36156</v>
      </c>
      <c r="CO8" s="92">
        <v>36235</v>
      </c>
      <c r="CP8" s="92">
        <v>36243</v>
      </c>
      <c r="CQ8" s="92">
        <v>36306</v>
      </c>
      <c r="CR8" s="92">
        <v>36363</v>
      </c>
      <c r="CS8" s="92">
        <v>36421</v>
      </c>
      <c r="CT8" s="92">
        <v>36436</v>
      </c>
      <c r="CU8" s="92">
        <v>36531</v>
      </c>
      <c r="CV8" s="92">
        <v>36689</v>
      </c>
      <c r="CW8" s="92">
        <v>36674</v>
      </c>
      <c r="CX8" s="92">
        <v>36724</v>
      </c>
      <c r="CY8" s="92">
        <v>36759</v>
      </c>
      <c r="CZ8" s="92">
        <v>36779</v>
      </c>
      <c r="DA8" s="92">
        <v>36822</v>
      </c>
      <c r="DB8" s="92">
        <v>36856</v>
      </c>
      <c r="DC8" s="92">
        <v>36961</v>
      </c>
      <c r="DD8" s="92">
        <v>37064</v>
      </c>
      <c r="DE8" s="92">
        <v>37089</v>
      </c>
      <c r="DF8" s="92">
        <v>37156</v>
      </c>
      <c r="DG8" s="92">
        <v>37146</v>
      </c>
      <c r="DH8" s="92">
        <v>37132</v>
      </c>
      <c r="DI8" s="92">
        <v>37119</v>
      </c>
      <c r="DJ8" s="92">
        <v>37135</v>
      </c>
      <c r="DK8" s="92">
        <v>37182</v>
      </c>
      <c r="DL8" s="92">
        <v>37772</v>
      </c>
      <c r="DM8" s="92">
        <v>37834</v>
      </c>
      <c r="DN8" s="92">
        <v>37864</v>
      </c>
      <c r="DO8" s="92">
        <v>37891</v>
      </c>
      <c r="DP8" s="92">
        <v>37984</v>
      </c>
      <c r="DQ8" s="92">
        <v>38105</v>
      </c>
      <c r="DR8" s="92">
        <v>38113</v>
      </c>
      <c r="DS8" s="92">
        <v>38166</v>
      </c>
      <c r="DT8" s="92">
        <v>38168</v>
      </c>
      <c r="DU8" s="92">
        <v>38214</v>
      </c>
      <c r="DV8" s="92">
        <v>38212</v>
      </c>
      <c r="DW8" s="92">
        <v>38329</v>
      </c>
      <c r="DX8" s="92">
        <v>38311</v>
      </c>
      <c r="DY8" s="92">
        <v>38381</v>
      </c>
      <c r="DZ8" s="92">
        <v>38390</v>
      </c>
      <c r="EA8" s="92">
        <v>38491</v>
      </c>
      <c r="EB8" s="92">
        <v>38523</v>
      </c>
      <c r="EC8" s="92">
        <v>38545</v>
      </c>
      <c r="ED8" s="92">
        <v>38512</v>
      </c>
      <c r="EE8" s="92">
        <v>38374</v>
      </c>
      <c r="EF8" s="92">
        <v>38338</v>
      </c>
      <c r="EG8" s="92">
        <v>38332</v>
      </c>
      <c r="EH8" s="92">
        <v>38333</v>
      </c>
      <c r="EI8" s="92">
        <v>38388</v>
      </c>
      <c r="EJ8" s="92">
        <v>38405</v>
      </c>
      <c r="EK8" s="92">
        <v>38489</v>
      </c>
      <c r="EL8" s="92">
        <v>38485</v>
      </c>
      <c r="EM8" s="92">
        <v>38540</v>
      </c>
      <c r="EN8" s="92">
        <v>38604</v>
      </c>
      <c r="EO8" s="92">
        <v>38649</v>
      </c>
      <c r="EP8" s="92">
        <v>38746</v>
      </c>
      <c r="EQ8" s="92">
        <v>38771</v>
      </c>
      <c r="ER8" s="92">
        <v>38783</v>
      </c>
      <c r="ES8" s="92">
        <v>38804</v>
      </c>
      <c r="ET8" s="92">
        <v>38831</v>
      </c>
      <c r="EU8" s="92">
        <v>38900</v>
      </c>
      <c r="EV8" s="92">
        <v>38989</v>
      </c>
      <c r="EW8" s="92">
        <v>39053</v>
      </c>
      <c r="EX8" s="92">
        <v>39251</v>
      </c>
      <c r="EY8" s="92">
        <v>39294</v>
      </c>
      <c r="EZ8" s="92">
        <v>39340</v>
      </c>
      <c r="FA8" s="92">
        <v>39361</v>
      </c>
      <c r="FB8" s="92">
        <v>39363</v>
      </c>
      <c r="FC8" s="92">
        <v>39356</v>
      </c>
      <c r="FD8" s="92">
        <v>39306</v>
      </c>
      <c r="FE8" s="92">
        <v>39322</v>
      </c>
      <c r="FF8" s="92">
        <v>39353</v>
      </c>
      <c r="FG8" s="92">
        <v>39439</v>
      </c>
      <c r="FH8" s="92">
        <v>39588</v>
      </c>
      <c r="FI8" s="92">
        <v>39684</v>
      </c>
      <c r="FJ8" s="92">
        <v>39743</v>
      </c>
      <c r="FK8" s="92">
        <v>39951</v>
      </c>
      <c r="FL8" s="92">
        <v>40031</v>
      </c>
      <c r="FM8" s="92">
        <v>40302</v>
      </c>
      <c r="FN8" s="92">
        <v>40436</v>
      </c>
      <c r="FO8" s="92">
        <v>44325</v>
      </c>
      <c r="FP8" s="92">
        <v>44457</v>
      </c>
      <c r="FQ8" s="92">
        <v>44765</v>
      </c>
      <c r="FR8" s="92">
        <v>45032</v>
      </c>
      <c r="FS8" s="92">
        <v>45279</v>
      </c>
      <c r="FT8" s="92">
        <v>45462</v>
      </c>
      <c r="FU8" s="92">
        <v>45796</v>
      </c>
      <c r="FV8" s="92">
        <v>46002</v>
      </c>
      <c r="FW8" s="92">
        <v>46268</v>
      </c>
      <c r="FX8" s="92">
        <v>46451</v>
      </c>
      <c r="FY8" s="92">
        <v>46626</v>
      </c>
      <c r="FZ8" s="92">
        <v>46776</v>
      </c>
      <c r="GA8" s="92">
        <v>46949</v>
      </c>
      <c r="GB8" s="92">
        <v>47006</v>
      </c>
      <c r="GC8" s="92">
        <v>47160</v>
      </c>
      <c r="GD8" s="92">
        <v>47305</v>
      </c>
      <c r="GE8" s="92">
        <v>47451</v>
      </c>
      <c r="GF8" s="92">
        <v>47685</v>
      </c>
      <c r="GG8" s="92">
        <v>47941</v>
      </c>
      <c r="GH8" s="92">
        <v>48049</v>
      </c>
      <c r="GI8" s="92">
        <v>48135</v>
      </c>
      <c r="GJ8" s="92">
        <v>48375</v>
      </c>
      <c r="GK8" s="92">
        <v>48481</v>
      </c>
      <c r="GL8" s="92">
        <v>48638</v>
      </c>
      <c r="GM8" s="92">
        <v>48809</v>
      </c>
      <c r="GN8" s="92">
        <v>48867</v>
      </c>
      <c r="GO8" s="92">
        <v>48914</v>
      </c>
      <c r="GP8" s="92">
        <v>48932</v>
      </c>
      <c r="GQ8" s="92">
        <v>49032</v>
      </c>
      <c r="GR8" s="92">
        <v>49092</v>
      </c>
      <c r="GS8" s="92">
        <v>49348</v>
      </c>
      <c r="GT8" s="92">
        <v>49446</v>
      </c>
      <c r="GU8" s="92">
        <v>49687</v>
      </c>
      <c r="GV8" s="92">
        <v>49835</v>
      </c>
      <c r="GW8" s="92">
        <v>49979</v>
      </c>
      <c r="GX8" s="92">
        <v>49990</v>
      </c>
      <c r="GY8" s="92">
        <v>49972</v>
      </c>
      <c r="GZ8" s="92">
        <v>50031</v>
      </c>
      <c r="HA8" s="92">
        <v>50183</v>
      </c>
      <c r="HB8" s="92">
        <v>50276</v>
      </c>
      <c r="HC8" s="92">
        <v>50421</v>
      </c>
      <c r="HD8" s="92"/>
      <c r="HE8" s="92"/>
    </row>
    <row r="9" spans="1:213" s="3" customFormat="1" ht="15" customHeight="1">
      <c r="A9" s="100">
        <v>7</v>
      </c>
      <c r="B9" s="104" t="s">
        <v>7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>
        <v>1013</v>
      </c>
      <c r="AC9" s="92">
        <v>1014</v>
      </c>
      <c r="AD9" s="92">
        <v>1015</v>
      </c>
      <c r="AE9" s="92">
        <v>1017</v>
      </c>
      <c r="AF9" s="92">
        <v>1019</v>
      </c>
      <c r="AG9" s="92">
        <v>1352</v>
      </c>
      <c r="AH9" s="92">
        <v>1409</v>
      </c>
      <c r="AI9" s="92">
        <v>1418</v>
      </c>
      <c r="AJ9" s="92">
        <v>1701</v>
      </c>
      <c r="AK9" s="92">
        <v>1726</v>
      </c>
      <c r="AL9" s="92">
        <v>1749</v>
      </c>
      <c r="AM9" s="92">
        <v>1806</v>
      </c>
      <c r="AN9" s="92">
        <v>2190</v>
      </c>
      <c r="AO9" s="92">
        <v>2191</v>
      </c>
      <c r="AP9" s="92">
        <v>2195</v>
      </c>
      <c r="AQ9" s="92">
        <v>2203</v>
      </c>
      <c r="AR9" s="92">
        <v>2210</v>
      </c>
      <c r="AS9" s="92">
        <v>2324</v>
      </c>
      <c r="AT9" s="92">
        <v>2328</v>
      </c>
      <c r="AU9" s="92">
        <v>2334</v>
      </c>
      <c r="AV9" s="92">
        <v>2342</v>
      </c>
      <c r="AW9" s="92">
        <v>2577</v>
      </c>
      <c r="AX9" s="92">
        <v>2682</v>
      </c>
      <c r="AY9" s="92">
        <v>2851</v>
      </c>
      <c r="AZ9" s="92">
        <v>2927</v>
      </c>
      <c r="BA9" s="92">
        <v>2983</v>
      </c>
      <c r="BB9" s="92">
        <v>3129</v>
      </c>
      <c r="BC9" s="92">
        <v>3341</v>
      </c>
      <c r="BD9" s="92">
        <v>4071</v>
      </c>
      <c r="BE9" s="92">
        <v>7976</v>
      </c>
      <c r="BF9" s="92">
        <v>8240</v>
      </c>
      <c r="BG9" s="92">
        <v>8448</v>
      </c>
      <c r="BH9" s="92">
        <v>8518</v>
      </c>
      <c r="BI9" s="92">
        <v>8585</v>
      </c>
      <c r="BJ9" s="92">
        <v>8681</v>
      </c>
      <c r="BK9" s="92">
        <v>8783</v>
      </c>
      <c r="BL9" s="92">
        <v>8998</v>
      </c>
      <c r="BM9" s="92">
        <v>9231</v>
      </c>
      <c r="BN9" s="92">
        <v>9594</v>
      </c>
      <c r="BO9" s="92">
        <v>10240</v>
      </c>
      <c r="BP9" s="92">
        <v>11162</v>
      </c>
      <c r="BQ9" s="92">
        <v>11679</v>
      </c>
      <c r="BR9" s="92">
        <v>11754</v>
      </c>
      <c r="BS9" s="92">
        <v>11795</v>
      </c>
      <c r="BT9" s="92">
        <v>11892</v>
      </c>
      <c r="BU9" s="92">
        <v>11997</v>
      </c>
      <c r="BV9" s="92">
        <v>12298</v>
      </c>
      <c r="BW9" s="92">
        <v>12446</v>
      </c>
      <c r="BX9" s="92">
        <v>12634</v>
      </c>
      <c r="BY9" s="92">
        <v>12836</v>
      </c>
      <c r="BZ9" s="92">
        <v>13100</v>
      </c>
      <c r="CA9" s="92">
        <v>13296</v>
      </c>
      <c r="CB9" s="92">
        <v>13697</v>
      </c>
      <c r="CC9" s="92">
        <v>13874</v>
      </c>
      <c r="CD9" s="92">
        <v>13897</v>
      </c>
      <c r="CE9" s="92">
        <v>13975</v>
      </c>
      <c r="CF9" s="92">
        <v>14046</v>
      </c>
      <c r="CG9" s="92">
        <v>14476</v>
      </c>
      <c r="CH9" s="92">
        <v>14652</v>
      </c>
      <c r="CI9" s="92">
        <v>14807</v>
      </c>
      <c r="CJ9" s="92">
        <v>15070</v>
      </c>
      <c r="CK9" s="92">
        <v>15258</v>
      </c>
      <c r="CL9" s="92">
        <v>15433</v>
      </c>
      <c r="CM9" s="92">
        <v>15769</v>
      </c>
      <c r="CN9" s="92">
        <v>16019</v>
      </c>
      <c r="CO9" s="92">
        <v>16445</v>
      </c>
      <c r="CP9" s="92">
        <v>16531</v>
      </c>
      <c r="CQ9" s="92">
        <v>16677</v>
      </c>
      <c r="CR9" s="92">
        <v>16917</v>
      </c>
      <c r="CS9" s="92">
        <v>17140</v>
      </c>
      <c r="CT9" s="92">
        <v>17262</v>
      </c>
      <c r="CU9" s="92">
        <v>17456</v>
      </c>
      <c r="CV9" s="92">
        <v>17613</v>
      </c>
      <c r="CW9" s="92">
        <v>17836</v>
      </c>
      <c r="CX9" s="92">
        <v>18063</v>
      </c>
      <c r="CY9" s="92">
        <v>18383</v>
      </c>
      <c r="CZ9" s="92">
        <v>18706</v>
      </c>
      <c r="DA9" s="92">
        <v>19020</v>
      </c>
      <c r="DB9" s="92">
        <v>19310</v>
      </c>
      <c r="DC9" s="92">
        <v>19629</v>
      </c>
      <c r="DD9" s="92">
        <v>20313</v>
      </c>
      <c r="DE9" s="92">
        <v>20704</v>
      </c>
      <c r="DF9" s="92">
        <v>21020</v>
      </c>
      <c r="DG9" s="92">
        <v>21286</v>
      </c>
      <c r="DH9" s="92">
        <v>21432</v>
      </c>
      <c r="DI9" s="92">
        <v>21562</v>
      </c>
      <c r="DJ9" s="92">
        <v>21753</v>
      </c>
      <c r="DK9" s="92">
        <v>21921</v>
      </c>
      <c r="DL9" s="92">
        <v>22037</v>
      </c>
      <c r="DM9" s="92">
        <v>22234</v>
      </c>
      <c r="DN9" s="92">
        <v>22282</v>
      </c>
      <c r="DO9" s="92">
        <v>22399</v>
      </c>
      <c r="DP9" s="92">
        <v>22591</v>
      </c>
      <c r="DQ9" s="92">
        <v>22846</v>
      </c>
      <c r="DR9" s="92">
        <v>23163</v>
      </c>
      <c r="DS9" s="92">
        <v>23312</v>
      </c>
      <c r="DT9" s="92">
        <v>23511</v>
      </c>
      <c r="DU9" s="92">
        <v>23610</v>
      </c>
      <c r="DV9" s="92">
        <v>23666</v>
      </c>
      <c r="DW9" s="92">
        <v>23739</v>
      </c>
      <c r="DX9" s="92">
        <v>23821</v>
      </c>
      <c r="DY9" s="92">
        <v>23994</v>
      </c>
      <c r="DZ9" s="92">
        <v>24067</v>
      </c>
      <c r="EA9" s="92">
        <v>24229</v>
      </c>
      <c r="EB9" s="92">
        <v>24361</v>
      </c>
      <c r="EC9" s="92">
        <v>24501</v>
      </c>
      <c r="ED9" s="92">
        <v>24607</v>
      </c>
      <c r="EE9" s="92">
        <v>24680</v>
      </c>
      <c r="EF9" s="92">
        <v>24767</v>
      </c>
      <c r="EG9" s="92">
        <v>24873</v>
      </c>
      <c r="EH9" s="92">
        <v>25039</v>
      </c>
      <c r="EI9" s="92">
        <v>25166</v>
      </c>
      <c r="EJ9" s="92">
        <v>25449</v>
      </c>
      <c r="EK9" s="92">
        <v>25756</v>
      </c>
      <c r="EL9" s="92">
        <v>25912</v>
      </c>
      <c r="EM9" s="92">
        <v>26052</v>
      </c>
      <c r="EN9" s="92">
        <v>26120</v>
      </c>
      <c r="EO9" s="92">
        <v>26208</v>
      </c>
      <c r="EP9" s="92">
        <v>26461</v>
      </c>
      <c r="EQ9" s="92">
        <v>26886</v>
      </c>
      <c r="ER9" s="92">
        <v>27194</v>
      </c>
      <c r="ES9" s="92">
        <v>27457</v>
      </c>
      <c r="ET9" s="92">
        <v>28012</v>
      </c>
      <c r="EU9" s="92">
        <v>28721</v>
      </c>
      <c r="EV9" s="92">
        <v>29359</v>
      </c>
      <c r="EW9" s="92">
        <v>30307</v>
      </c>
      <c r="EX9" s="92">
        <v>30622</v>
      </c>
      <c r="EY9" s="92">
        <v>30942</v>
      </c>
      <c r="EZ9" s="92">
        <v>31259</v>
      </c>
      <c r="FA9" s="92">
        <v>31436</v>
      </c>
      <c r="FB9" s="92">
        <v>31449</v>
      </c>
      <c r="FC9" s="92">
        <v>31499</v>
      </c>
      <c r="FD9" s="92">
        <v>31735</v>
      </c>
      <c r="FE9" s="92">
        <v>32238</v>
      </c>
      <c r="FF9" s="92">
        <v>32553</v>
      </c>
      <c r="FG9" s="92">
        <v>32972</v>
      </c>
      <c r="FH9" s="92">
        <v>33311</v>
      </c>
      <c r="FI9" s="92">
        <v>33541</v>
      </c>
      <c r="FJ9" s="92">
        <v>33654</v>
      </c>
      <c r="FK9" s="92">
        <v>33862</v>
      </c>
      <c r="FL9" s="92">
        <v>34117</v>
      </c>
      <c r="FM9" s="92">
        <v>34322</v>
      </c>
      <c r="FN9" s="92">
        <v>34566</v>
      </c>
      <c r="FO9" s="92">
        <v>34847</v>
      </c>
      <c r="FP9" s="92">
        <v>35011</v>
      </c>
      <c r="FQ9" s="92">
        <v>35299</v>
      </c>
      <c r="FR9" s="92">
        <v>35588</v>
      </c>
      <c r="FS9" s="92">
        <v>35801</v>
      </c>
      <c r="FT9" s="92">
        <v>36131</v>
      </c>
      <c r="FU9" s="92">
        <v>36327</v>
      </c>
      <c r="FV9" s="92">
        <v>36429</v>
      </c>
      <c r="FW9" s="92">
        <v>36595</v>
      </c>
      <c r="FX9" s="92">
        <v>36886</v>
      </c>
      <c r="FY9" s="92">
        <v>37178</v>
      </c>
      <c r="FZ9" s="92">
        <v>37422</v>
      </c>
      <c r="GA9" s="92">
        <v>37542</v>
      </c>
      <c r="GB9" s="92">
        <v>37786</v>
      </c>
      <c r="GC9" s="92">
        <v>38062</v>
      </c>
      <c r="GD9" s="92">
        <v>38148</v>
      </c>
      <c r="GE9" s="92">
        <v>38233</v>
      </c>
      <c r="GF9" s="92">
        <v>38214</v>
      </c>
      <c r="GG9" s="92">
        <v>38191</v>
      </c>
      <c r="GH9" s="92">
        <v>38164</v>
      </c>
      <c r="GI9" s="92">
        <v>38103</v>
      </c>
      <c r="GJ9" s="92">
        <v>38046</v>
      </c>
      <c r="GK9" s="92">
        <v>38020</v>
      </c>
      <c r="GL9" s="92">
        <v>38007</v>
      </c>
      <c r="GM9" s="92">
        <v>37960</v>
      </c>
      <c r="GN9" s="92">
        <v>37821</v>
      </c>
      <c r="GO9" s="92">
        <v>37744</v>
      </c>
      <c r="GP9" s="92">
        <v>37723</v>
      </c>
      <c r="GQ9" s="92">
        <v>37615</v>
      </c>
      <c r="GR9" s="92">
        <v>37573</v>
      </c>
      <c r="GS9" s="92">
        <v>37542</v>
      </c>
      <c r="GT9" s="92">
        <v>37500</v>
      </c>
      <c r="GU9" s="92">
        <v>37437</v>
      </c>
      <c r="GV9" s="92">
        <v>37409</v>
      </c>
      <c r="GW9" s="92">
        <v>37386</v>
      </c>
      <c r="GX9" s="92">
        <v>37374</v>
      </c>
      <c r="GY9" s="92">
        <v>37329</v>
      </c>
      <c r="GZ9" s="92">
        <v>37297</v>
      </c>
      <c r="HA9" s="92">
        <v>37274</v>
      </c>
      <c r="HB9" s="92">
        <v>37238</v>
      </c>
      <c r="HC9" s="92">
        <v>37202</v>
      </c>
      <c r="HD9" s="92"/>
      <c r="HE9" s="92"/>
    </row>
    <row r="10" spans="1:213" s="3" customFormat="1" ht="15" customHeight="1">
      <c r="A10" s="100">
        <v>8</v>
      </c>
      <c r="B10" s="104" t="s">
        <v>8</v>
      </c>
      <c r="C10" s="92"/>
      <c r="D10" s="92"/>
      <c r="E10" s="92">
        <v>305</v>
      </c>
      <c r="F10" s="92">
        <v>1738</v>
      </c>
      <c r="G10" s="92">
        <v>3344</v>
      </c>
      <c r="H10" s="92">
        <v>5119</v>
      </c>
      <c r="I10" s="92">
        <v>11084</v>
      </c>
      <c r="J10" s="92">
        <v>12593</v>
      </c>
      <c r="K10" s="92">
        <v>13725</v>
      </c>
      <c r="L10" s="92">
        <v>14114</v>
      </c>
      <c r="M10" s="92">
        <v>14411</v>
      </c>
      <c r="N10" s="92">
        <v>14609</v>
      </c>
      <c r="O10" s="92">
        <v>15443</v>
      </c>
      <c r="P10" s="92">
        <v>15707</v>
      </c>
      <c r="Q10" s="92">
        <v>15871</v>
      </c>
      <c r="R10" s="92">
        <v>15993</v>
      </c>
      <c r="S10" s="92">
        <v>16170</v>
      </c>
      <c r="T10" s="92">
        <v>16605</v>
      </c>
      <c r="U10" s="92">
        <v>16793</v>
      </c>
      <c r="V10" s="92">
        <v>16833</v>
      </c>
      <c r="W10" s="92">
        <v>16984</v>
      </c>
      <c r="X10" s="92">
        <v>17061</v>
      </c>
      <c r="Y10" s="92">
        <v>17112</v>
      </c>
      <c r="Z10" s="92">
        <v>17162</v>
      </c>
      <c r="AA10" s="92">
        <v>17183</v>
      </c>
      <c r="AB10" s="92">
        <v>17220</v>
      </c>
      <c r="AC10" s="92">
        <v>17246</v>
      </c>
      <c r="AD10" s="92">
        <v>17334</v>
      </c>
      <c r="AE10" s="92">
        <v>17409</v>
      </c>
      <c r="AF10" s="92">
        <v>17519</v>
      </c>
      <c r="AG10" s="92">
        <v>17562</v>
      </c>
      <c r="AH10" s="92">
        <v>17582</v>
      </c>
      <c r="AI10" s="92">
        <v>17612</v>
      </c>
      <c r="AJ10" s="92">
        <v>17733</v>
      </c>
      <c r="AK10" s="92">
        <v>17859</v>
      </c>
      <c r="AL10" s="92">
        <v>17957</v>
      </c>
      <c r="AM10" s="92">
        <v>18058</v>
      </c>
      <c r="AN10" s="92">
        <v>18122</v>
      </c>
      <c r="AO10" s="92">
        <v>18180</v>
      </c>
      <c r="AP10" s="92">
        <v>18274</v>
      </c>
      <c r="AQ10" s="92">
        <v>18370</v>
      </c>
      <c r="AR10" s="92">
        <v>18453</v>
      </c>
      <c r="AS10" s="92">
        <v>18577</v>
      </c>
      <c r="AT10" s="92">
        <v>18663</v>
      </c>
      <c r="AU10" s="92">
        <v>18774</v>
      </c>
      <c r="AV10" s="92">
        <v>18903</v>
      </c>
      <c r="AW10" s="92">
        <v>19023</v>
      </c>
      <c r="AX10" s="92">
        <v>19122</v>
      </c>
      <c r="AY10" s="92">
        <v>19325</v>
      </c>
      <c r="AZ10" s="92">
        <v>19360</v>
      </c>
      <c r="BA10" s="92">
        <v>19403</v>
      </c>
      <c r="BB10" s="92">
        <v>19509</v>
      </c>
      <c r="BC10" s="92">
        <v>19529</v>
      </c>
      <c r="BD10" s="92">
        <v>19574</v>
      </c>
      <c r="BE10" s="92">
        <v>19648</v>
      </c>
      <c r="BF10" s="92">
        <v>19669</v>
      </c>
      <c r="BG10" s="92">
        <v>19688</v>
      </c>
      <c r="BH10" s="92">
        <v>19775</v>
      </c>
      <c r="BI10" s="92">
        <v>19821</v>
      </c>
      <c r="BJ10" s="92">
        <v>19891</v>
      </c>
      <c r="BK10" s="92">
        <v>19976</v>
      </c>
      <c r="BL10" s="92">
        <v>20036</v>
      </c>
      <c r="BM10" s="92">
        <v>20187</v>
      </c>
      <c r="BN10" s="92">
        <v>20235</v>
      </c>
      <c r="BO10" s="92">
        <v>20247</v>
      </c>
      <c r="BP10" s="92">
        <v>20276</v>
      </c>
      <c r="BQ10" s="92">
        <v>20277</v>
      </c>
      <c r="BR10" s="92">
        <v>20275</v>
      </c>
      <c r="BS10" s="92">
        <v>20275</v>
      </c>
      <c r="BT10" s="92">
        <v>20294</v>
      </c>
      <c r="BU10" s="92">
        <v>20282</v>
      </c>
      <c r="BV10" s="92">
        <v>20268</v>
      </c>
      <c r="BW10" s="92">
        <v>20280</v>
      </c>
      <c r="BX10" s="92">
        <v>20286</v>
      </c>
      <c r="BY10" s="92">
        <v>20291</v>
      </c>
      <c r="BZ10" s="92">
        <v>20285</v>
      </c>
      <c r="CA10" s="92">
        <v>20295</v>
      </c>
      <c r="CB10" s="92">
        <v>20298</v>
      </c>
      <c r="CC10" s="92">
        <v>20300</v>
      </c>
      <c r="CD10" s="92">
        <v>20309</v>
      </c>
      <c r="CE10" s="92">
        <v>20319</v>
      </c>
      <c r="CF10" s="92">
        <v>20405</v>
      </c>
      <c r="CG10" s="92">
        <v>20408</v>
      </c>
      <c r="CH10" s="92">
        <v>20405</v>
      </c>
      <c r="CI10" s="92">
        <v>20419</v>
      </c>
      <c r="CJ10" s="92">
        <v>20430</v>
      </c>
      <c r="CK10" s="92">
        <v>20429</v>
      </c>
      <c r="CL10" s="92">
        <v>20439</v>
      </c>
      <c r="CM10" s="92">
        <v>20446</v>
      </c>
      <c r="CN10" s="92">
        <v>20465</v>
      </c>
      <c r="CO10" s="92">
        <v>20486</v>
      </c>
      <c r="CP10" s="92">
        <v>20473</v>
      </c>
      <c r="CQ10" s="92">
        <v>20477</v>
      </c>
      <c r="CR10" s="92">
        <v>20488</v>
      </c>
      <c r="CS10" s="92">
        <v>20495</v>
      </c>
      <c r="CT10" s="92">
        <v>20522</v>
      </c>
      <c r="CU10" s="92">
        <v>20540</v>
      </c>
      <c r="CV10" s="92">
        <v>20492</v>
      </c>
      <c r="CW10" s="92">
        <v>20484</v>
      </c>
      <c r="CX10" s="92">
        <v>20486</v>
      </c>
      <c r="CY10" s="92">
        <v>20476</v>
      </c>
      <c r="CZ10" s="92">
        <v>20480</v>
      </c>
      <c r="DA10" s="92">
        <v>20470</v>
      </c>
      <c r="DB10" s="92">
        <v>20462</v>
      </c>
      <c r="DC10" s="92">
        <v>20468</v>
      </c>
      <c r="DD10" s="92">
        <v>20481</v>
      </c>
      <c r="DE10" s="92">
        <v>20482</v>
      </c>
      <c r="DF10" s="92">
        <v>20469</v>
      </c>
      <c r="DG10" s="92">
        <v>20453</v>
      </c>
      <c r="DH10" s="92">
        <v>20438</v>
      </c>
      <c r="DI10" s="92">
        <v>20421</v>
      </c>
      <c r="DJ10" s="92">
        <v>20412</v>
      </c>
      <c r="DK10" s="92">
        <v>20409</v>
      </c>
      <c r="DL10" s="92">
        <v>20398</v>
      </c>
      <c r="DM10" s="92">
        <v>20392</v>
      </c>
      <c r="DN10" s="92">
        <v>20388</v>
      </c>
      <c r="DO10" s="92">
        <v>20388</v>
      </c>
      <c r="DP10" s="92">
        <v>20394</v>
      </c>
      <c r="DQ10" s="92">
        <v>20384</v>
      </c>
      <c r="DR10" s="92">
        <v>20370</v>
      </c>
      <c r="DS10" s="92">
        <v>20377</v>
      </c>
      <c r="DT10" s="92">
        <v>20372</v>
      </c>
      <c r="DU10" s="92">
        <v>20367</v>
      </c>
      <c r="DV10" s="92">
        <v>20365</v>
      </c>
      <c r="DW10" s="92">
        <v>20374</v>
      </c>
      <c r="DX10" s="92">
        <v>20380</v>
      </c>
      <c r="DY10" s="92">
        <v>20386</v>
      </c>
      <c r="DZ10" s="92">
        <v>20392</v>
      </c>
      <c r="EA10" s="92">
        <v>20397</v>
      </c>
      <c r="EB10" s="92">
        <v>20416</v>
      </c>
      <c r="EC10" s="92">
        <v>20413</v>
      </c>
      <c r="ED10" s="92">
        <v>20376</v>
      </c>
      <c r="EE10" s="92">
        <v>20319</v>
      </c>
      <c r="EF10" s="92">
        <v>20300</v>
      </c>
      <c r="EG10" s="92">
        <v>20280</v>
      </c>
      <c r="EH10" s="92">
        <v>20271</v>
      </c>
      <c r="EI10" s="92">
        <v>20292</v>
      </c>
      <c r="EJ10" s="92">
        <v>20300</v>
      </c>
      <c r="EK10" s="92">
        <v>20297</v>
      </c>
      <c r="EL10" s="92">
        <v>20276</v>
      </c>
      <c r="EM10" s="92">
        <v>20278</v>
      </c>
      <c r="EN10" s="92">
        <v>20273</v>
      </c>
      <c r="EO10" s="92">
        <v>20271</v>
      </c>
      <c r="EP10" s="92">
        <v>20291</v>
      </c>
      <c r="EQ10" s="92">
        <v>20256</v>
      </c>
      <c r="ER10" s="92">
        <v>20240</v>
      </c>
      <c r="ES10" s="92">
        <v>20234</v>
      </c>
      <c r="ET10" s="92">
        <v>20232</v>
      </c>
      <c r="EU10" s="92">
        <v>20227</v>
      </c>
      <c r="EV10" s="92">
        <v>20248</v>
      </c>
      <c r="EW10" s="92">
        <v>20266</v>
      </c>
      <c r="EX10" s="92">
        <v>20263</v>
      </c>
      <c r="EY10" s="92">
        <v>20276</v>
      </c>
      <c r="EZ10" s="92">
        <v>20270</v>
      </c>
      <c r="FA10" s="92">
        <v>20254</v>
      </c>
      <c r="FB10" s="92">
        <v>20240</v>
      </c>
      <c r="FC10" s="92">
        <v>20225</v>
      </c>
      <c r="FD10" s="92">
        <v>20201</v>
      </c>
      <c r="FE10" s="92">
        <v>20201</v>
      </c>
      <c r="FF10" s="92">
        <v>20199</v>
      </c>
      <c r="FG10" s="92">
        <v>20203</v>
      </c>
      <c r="FH10" s="92">
        <v>20245</v>
      </c>
      <c r="FI10" s="92">
        <v>20250</v>
      </c>
      <c r="FJ10" s="92">
        <v>20252</v>
      </c>
      <c r="FK10" s="92">
        <v>20282</v>
      </c>
      <c r="FL10" s="92">
        <v>20292</v>
      </c>
      <c r="FM10" s="92">
        <v>20301</v>
      </c>
      <c r="FN10" s="92">
        <v>20317</v>
      </c>
      <c r="FO10" s="92">
        <v>20347</v>
      </c>
      <c r="FP10" s="92">
        <v>20526</v>
      </c>
      <c r="FQ10" s="92">
        <v>20562</v>
      </c>
      <c r="FR10" s="92">
        <v>20619</v>
      </c>
      <c r="FS10" s="92">
        <v>20740</v>
      </c>
      <c r="FT10" s="92">
        <v>20775</v>
      </c>
      <c r="FU10" s="92">
        <v>20836</v>
      </c>
      <c r="FV10" s="92">
        <v>20992</v>
      </c>
      <c r="FW10" s="92">
        <v>21095</v>
      </c>
      <c r="FX10" s="92">
        <v>21176</v>
      </c>
      <c r="FY10" s="92">
        <v>21225</v>
      </c>
      <c r="FZ10" s="92">
        <v>21289</v>
      </c>
      <c r="GA10" s="92">
        <v>21311</v>
      </c>
      <c r="GB10" s="92">
        <v>21324</v>
      </c>
      <c r="GC10" s="92">
        <v>21366</v>
      </c>
      <c r="GD10" s="92">
        <v>21387</v>
      </c>
      <c r="GE10" s="92">
        <v>21425</v>
      </c>
      <c r="GF10" s="92">
        <v>21459</v>
      </c>
      <c r="GG10" s="92">
        <v>21496</v>
      </c>
      <c r="GH10" s="92">
        <v>21513</v>
      </c>
      <c r="GI10" s="92">
        <v>21603</v>
      </c>
      <c r="GJ10" s="92">
        <v>21667</v>
      </c>
      <c r="GK10" s="92">
        <v>21702</v>
      </c>
      <c r="GL10" s="92">
        <v>21715</v>
      </c>
      <c r="GM10" s="92">
        <v>21731</v>
      </c>
      <c r="GN10" s="92">
        <v>21724</v>
      </c>
      <c r="GO10" s="92">
        <v>21722</v>
      </c>
      <c r="GP10" s="92">
        <v>21783</v>
      </c>
      <c r="GQ10" s="92">
        <v>21805</v>
      </c>
      <c r="GR10" s="92">
        <v>21844</v>
      </c>
      <c r="GS10" s="92">
        <v>21889</v>
      </c>
      <c r="GT10" s="92">
        <v>21935</v>
      </c>
      <c r="GU10" s="92">
        <v>22075</v>
      </c>
      <c r="GV10" s="92">
        <v>22150</v>
      </c>
      <c r="GW10" s="92">
        <v>22239</v>
      </c>
      <c r="GX10" s="92">
        <v>22257</v>
      </c>
      <c r="GY10" s="92">
        <v>22279</v>
      </c>
      <c r="GZ10" s="92">
        <v>22340</v>
      </c>
      <c r="HA10" s="92">
        <v>22399</v>
      </c>
      <c r="HB10" s="92">
        <v>22447</v>
      </c>
      <c r="HC10" s="92">
        <v>22513</v>
      </c>
      <c r="HD10" s="92"/>
      <c r="HE10" s="92"/>
    </row>
    <row r="11" spans="1:213" s="3" customFormat="1" ht="15" customHeight="1">
      <c r="A11" s="100">
        <v>9</v>
      </c>
      <c r="B11" s="104" t="s">
        <v>10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>
        <v>35</v>
      </c>
      <c r="Z11" s="92">
        <v>180</v>
      </c>
      <c r="AA11" s="92">
        <v>201</v>
      </c>
      <c r="AB11" s="92">
        <v>233</v>
      </c>
      <c r="AC11" s="92">
        <v>257</v>
      </c>
      <c r="AD11" s="92">
        <v>516</v>
      </c>
      <c r="AE11" s="92">
        <v>629</v>
      </c>
      <c r="AF11" s="92">
        <v>1158</v>
      </c>
      <c r="AG11" s="92">
        <v>1718</v>
      </c>
      <c r="AH11" s="92">
        <v>1755</v>
      </c>
      <c r="AI11" s="92">
        <v>1786</v>
      </c>
      <c r="AJ11" s="92">
        <v>1876</v>
      </c>
      <c r="AK11" s="92">
        <v>1912</v>
      </c>
      <c r="AL11" s="92">
        <v>1934</v>
      </c>
      <c r="AM11" s="92">
        <v>2069</v>
      </c>
      <c r="AN11" s="92">
        <v>2193</v>
      </c>
      <c r="AO11" s="92">
        <v>2619</v>
      </c>
      <c r="AP11" s="92">
        <v>2681</v>
      </c>
      <c r="AQ11" s="92">
        <v>2879</v>
      </c>
      <c r="AR11" s="92">
        <v>3125</v>
      </c>
      <c r="AS11" s="92">
        <v>3179</v>
      </c>
      <c r="AT11" s="92">
        <v>3242</v>
      </c>
      <c r="AU11" s="92">
        <v>3334</v>
      </c>
      <c r="AV11" s="92">
        <v>3410</v>
      </c>
      <c r="AW11" s="92">
        <v>3486</v>
      </c>
      <c r="AX11" s="92">
        <v>3500</v>
      </c>
      <c r="AY11" s="92">
        <v>3610</v>
      </c>
      <c r="AZ11" s="92">
        <v>3652</v>
      </c>
      <c r="BA11" s="92">
        <v>3694</v>
      </c>
      <c r="BB11" s="92">
        <v>3736</v>
      </c>
      <c r="BC11" s="92">
        <v>3763</v>
      </c>
      <c r="BD11" s="92">
        <v>3829</v>
      </c>
      <c r="BE11" s="92">
        <v>4151</v>
      </c>
      <c r="BF11" s="92">
        <v>4192</v>
      </c>
      <c r="BG11" s="92">
        <v>4215</v>
      </c>
      <c r="BH11" s="92">
        <v>4353</v>
      </c>
      <c r="BI11" s="92">
        <v>4365</v>
      </c>
      <c r="BJ11" s="92">
        <v>4377</v>
      </c>
      <c r="BK11" s="92">
        <v>4382</v>
      </c>
      <c r="BL11" s="92">
        <v>4392</v>
      </c>
      <c r="BM11" s="92">
        <v>4687</v>
      </c>
      <c r="BN11" s="92">
        <v>4690</v>
      </c>
      <c r="BO11" s="92">
        <v>4706</v>
      </c>
      <c r="BP11" s="92">
        <v>4720</v>
      </c>
      <c r="BQ11" s="92">
        <v>4722</v>
      </c>
      <c r="BR11" s="92">
        <v>4722</v>
      </c>
      <c r="BS11" s="92">
        <v>4743</v>
      </c>
      <c r="BT11" s="92">
        <v>4797</v>
      </c>
      <c r="BU11" s="92">
        <v>4776</v>
      </c>
      <c r="BV11" s="92">
        <v>4777</v>
      </c>
      <c r="BW11" s="92">
        <v>4784</v>
      </c>
      <c r="BX11" s="92">
        <v>4784</v>
      </c>
      <c r="BY11" s="92">
        <v>4787</v>
      </c>
      <c r="BZ11" s="92">
        <v>4787</v>
      </c>
      <c r="CA11" s="92">
        <v>4785</v>
      </c>
      <c r="CB11" s="92">
        <v>4784</v>
      </c>
      <c r="CC11" s="92">
        <v>4782</v>
      </c>
      <c r="CD11" s="92">
        <v>4780</v>
      </c>
      <c r="CE11" s="92">
        <v>4778</v>
      </c>
      <c r="CF11" s="92">
        <v>4965</v>
      </c>
      <c r="CG11" s="92">
        <v>5009</v>
      </c>
      <c r="CH11" s="92">
        <v>5034</v>
      </c>
      <c r="CI11" s="92">
        <v>5040</v>
      </c>
      <c r="CJ11" s="92">
        <v>5036</v>
      </c>
      <c r="CK11" s="92">
        <v>5036</v>
      </c>
      <c r="CL11" s="92">
        <v>5042</v>
      </c>
      <c r="CM11" s="92">
        <v>5043</v>
      </c>
      <c r="CN11" s="92">
        <v>5044</v>
      </c>
      <c r="CO11" s="92">
        <v>5048</v>
      </c>
      <c r="CP11" s="92">
        <v>5049</v>
      </c>
      <c r="CQ11" s="92">
        <v>5057</v>
      </c>
      <c r="CR11" s="92">
        <v>5056</v>
      </c>
      <c r="CS11" s="92">
        <v>5068</v>
      </c>
      <c r="CT11" s="92">
        <v>5067</v>
      </c>
      <c r="CU11" s="92">
        <v>5084</v>
      </c>
      <c r="CV11" s="92">
        <v>5080</v>
      </c>
      <c r="CW11" s="92">
        <v>5080</v>
      </c>
      <c r="CX11" s="92">
        <v>5080</v>
      </c>
      <c r="CY11" s="92">
        <v>5079</v>
      </c>
      <c r="CZ11" s="92">
        <v>5096</v>
      </c>
      <c r="DA11" s="92">
        <v>5097</v>
      </c>
      <c r="DB11" s="92">
        <v>5102</v>
      </c>
      <c r="DC11" s="92">
        <v>5110</v>
      </c>
      <c r="DD11" s="92">
        <v>5100</v>
      </c>
      <c r="DE11" s="92">
        <v>5119</v>
      </c>
      <c r="DF11" s="92">
        <v>5117</v>
      </c>
      <c r="DG11" s="92">
        <v>5113</v>
      </c>
      <c r="DH11" s="92">
        <v>5113</v>
      </c>
      <c r="DI11" s="92">
        <v>5117</v>
      </c>
      <c r="DJ11" s="92">
        <v>5110</v>
      </c>
      <c r="DK11" s="92">
        <v>5126</v>
      </c>
      <c r="DL11" s="92">
        <v>5123</v>
      </c>
      <c r="DM11" s="92">
        <v>5128</v>
      </c>
      <c r="DN11" s="92">
        <v>5130</v>
      </c>
      <c r="DO11" s="92">
        <v>5141</v>
      </c>
      <c r="DP11" s="92">
        <v>5146</v>
      </c>
      <c r="DQ11" s="92">
        <v>5151</v>
      </c>
      <c r="DR11" s="92">
        <v>5157</v>
      </c>
      <c r="DS11" s="92">
        <v>5148</v>
      </c>
      <c r="DT11" s="92">
        <v>5145</v>
      </c>
      <c r="DU11" s="92">
        <v>5152</v>
      </c>
      <c r="DV11" s="92">
        <v>5157</v>
      </c>
      <c r="DW11" s="92">
        <v>5169</v>
      </c>
      <c r="DX11" s="92">
        <v>5180</v>
      </c>
      <c r="DY11" s="92">
        <v>5185</v>
      </c>
      <c r="DZ11" s="92">
        <v>5195</v>
      </c>
      <c r="EA11" s="92">
        <v>5197</v>
      </c>
      <c r="EB11" s="92">
        <v>5205</v>
      </c>
      <c r="EC11" s="92">
        <v>5210</v>
      </c>
      <c r="ED11" s="92">
        <v>5216</v>
      </c>
      <c r="EE11" s="92">
        <v>5213</v>
      </c>
      <c r="EF11" s="92">
        <v>5240</v>
      </c>
      <c r="EG11" s="92">
        <v>5246</v>
      </c>
      <c r="EH11" s="92">
        <v>5249</v>
      </c>
      <c r="EI11" s="92">
        <v>5268</v>
      </c>
      <c r="EJ11" s="92">
        <v>5327</v>
      </c>
      <c r="EK11" s="92">
        <v>5326</v>
      </c>
      <c r="EL11" s="92">
        <v>5324</v>
      </c>
      <c r="EM11" s="92">
        <v>5331</v>
      </c>
      <c r="EN11" s="92">
        <v>5330</v>
      </c>
      <c r="EO11" s="92">
        <v>5346</v>
      </c>
      <c r="EP11" s="92">
        <v>5357</v>
      </c>
      <c r="EQ11" s="92">
        <v>5359</v>
      </c>
      <c r="ER11" s="92">
        <v>5367</v>
      </c>
      <c r="ES11" s="92">
        <v>5368</v>
      </c>
      <c r="ET11" s="92">
        <v>5370</v>
      </c>
      <c r="EU11" s="92">
        <v>5375</v>
      </c>
      <c r="EV11" s="92">
        <v>5393</v>
      </c>
      <c r="EW11" s="92">
        <v>5403</v>
      </c>
      <c r="EX11" s="92">
        <v>5406</v>
      </c>
      <c r="EY11" s="92">
        <v>5411</v>
      </c>
      <c r="EZ11" s="92">
        <v>5414</v>
      </c>
      <c r="FA11" s="92">
        <v>5433</v>
      </c>
      <c r="FB11" s="92">
        <v>5434</v>
      </c>
      <c r="FC11" s="92">
        <v>5439</v>
      </c>
      <c r="FD11" s="92">
        <v>5441</v>
      </c>
      <c r="FE11" s="92">
        <v>5441</v>
      </c>
      <c r="FF11" s="92">
        <v>5439</v>
      </c>
      <c r="FG11" s="92">
        <v>5437</v>
      </c>
      <c r="FH11" s="92">
        <v>5461</v>
      </c>
      <c r="FI11" s="92">
        <v>5464</v>
      </c>
      <c r="FJ11" s="92">
        <v>5466</v>
      </c>
      <c r="FK11" s="92">
        <v>5470</v>
      </c>
      <c r="FL11" s="92">
        <v>5466</v>
      </c>
      <c r="FM11" s="92">
        <v>5506</v>
      </c>
      <c r="FN11" s="92">
        <v>5508</v>
      </c>
      <c r="FO11" s="92">
        <v>5504</v>
      </c>
      <c r="FP11" s="92">
        <v>5506</v>
      </c>
      <c r="FQ11" s="92">
        <v>5501</v>
      </c>
      <c r="FR11" s="92">
        <v>5509</v>
      </c>
      <c r="FS11" s="92">
        <v>5521</v>
      </c>
      <c r="FT11" s="92">
        <v>5517</v>
      </c>
      <c r="FU11" s="92">
        <v>5524</v>
      </c>
      <c r="FV11" s="92">
        <v>5527</v>
      </c>
      <c r="FW11" s="92">
        <v>5533</v>
      </c>
      <c r="FX11" s="92">
        <v>5543</v>
      </c>
      <c r="FY11" s="92">
        <v>5554</v>
      </c>
      <c r="FZ11" s="92">
        <v>5560</v>
      </c>
      <c r="GA11" s="92">
        <v>5556</v>
      </c>
      <c r="GB11" s="92">
        <v>5547</v>
      </c>
      <c r="GC11" s="92">
        <v>5546</v>
      </c>
      <c r="GD11" s="92">
        <v>5545</v>
      </c>
      <c r="GE11" s="92">
        <v>5562</v>
      </c>
      <c r="GF11" s="92">
        <v>5569</v>
      </c>
      <c r="GG11" s="92">
        <v>5575</v>
      </c>
      <c r="GH11" s="92">
        <v>5589</v>
      </c>
      <c r="GI11" s="92">
        <v>5591</v>
      </c>
      <c r="GJ11" s="92">
        <v>5597</v>
      </c>
      <c r="GK11" s="92">
        <v>5610</v>
      </c>
      <c r="GL11" s="92">
        <v>5621</v>
      </c>
      <c r="GM11" s="92">
        <v>5621</v>
      </c>
      <c r="GN11" s="92">
        <v>5636</v>
      </c>
      <c r="GO11" s="92">
        <v>5647</v>
      </c>
      <c r="GP11" s="92">
        <v>5651</v>
      </c>
      <c r="GQ11" s="92">
        <v>5669</v>
      </c>
      <c r="GR11" s="92">
        <v>5678</v>
      </c>
      <c r="GS11" s="92">
        <v>5692</v>
      </c>
      <c r="GT11" s="92">
        <v>5694</v>
      </c>
      <c r="GU11" s="92">
        <v>5706</v>
      </c>
      <c r="GV11" s="92">
        <v>5726</v>
      </c>
      <c r="GW11" s="92">
        <v>5735</v>
      </c>
      <c r="GX11" s="92">
        <v>5751</v>
      </c>
      <c r="GY11" s="92">
        <v>5759</v>
      </c>
      <c r="GZ11" s="92">
        <v>5795</v>
      </c>
      <c r="HA11" s="92">
        <v>5810</v>
      </c>
      <c r="HB11" s="92">
        <v>5822</v>
      </c>
      <c r="HC11" s="92">
        <v>5827</v>
      </c>
      <c r="HD11" s="92"/>
      <c r="HE11" s="92"/>
    </row>
    <row r="12" spans="1:213" s="3" customFormat="1" ht="15" customHeight="1">
      <c r="A12" s="100">
        <v>10</v>
      </c>
      <c r="B12" s="104" t="s">
        <v>279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>
        <v>100</v>
      </c>
      <c r="CU12" s="92">
        <v>105</v>
      </c>
      <c r="CV12" s="92">
        <v>105</v>
      </c>
      <c r="CW12" s="92">
        <v>108</v>
      </c>
      <c r="CX12" s="92">
        <v>108</v>
      </c>
      <c r="CY12" s="92">
        <v>109</v>
      </c>
      <c r="CZ12" s="92">
        <v>109</v>
      </c>
      <c r="DA12" s="92">
        <v>3807</v>
      </c>
      <c r="DB12" s="92">
        <v>3803</v>
      </c>
      <c r="DC12" s="92">
        <v>3805</v>
      </c>
      <c r="DD12" s="92">
        <v>3805</v>
      </c>
      <c r="DE12" s="92">
        <v>3801</v>
      </c>
      <c r="DF12" s="92">
        <v>3805</v>
      </c>
      <c r="DG12" s="92">
        <v>3806</v>
      </c>
      <c r="DH12" s="92">
        <v>3810</v>
      </c>
      <c r="DI12" s="92">
        <v>3811</v>
      </c>
      <c r="DJ12" s="92">
        <v>3811</v>
      </c>
      <c r="DK12" s="92">
        <v>3815</v>
      </c>
      <c r="DL12" s="92">
        <v>3817</v>
      </c>
      <c r="DM12" s="92">
        <v>3817</v>
      </c>
      <c r="DN12" s="92">
        <v>3823</v>
      </c>
      <c r="DO12" s="92">
        <v>3819</v>
      </c>
      <c r="DP12" s="92">
        <v>3820</v>
      </c>
      <c r="DQ12" s="92">
        <v>3820</v>
      </c>
      <c r="DR12" s="92">
        <v>3823</v>
      </c>
      <c r="DS12" s="92">
        <v>3815</v>
      </c>
      <c r="DT12" s="92">
        <v>3819</v>
      </c>
      <c r="DU12" s="92">
        <v>3813</v>
      </c>
      <c r="DV12" s="92">
        <v>3813</v>
      </c>
      <c r="DW12" s="92">
        <v>3813</v>
      </c>
      <c r="DX12" s="92">
        <v>3817</v>
      </c>
      <c r="DY12" s="92">
        <v>3820</v>
      </c>
      <c r="DZ12" s="92">
        <v>3818</v>
      </c>
      <c r="EA12" s="92">
        <v>3819</v>
      </c>
      <c r="EB12" s="92">
        <v>3819</v>
      </c>
      <c r="EC12" s="92">
        <v>3818</v>
      </c>
      <c r="ED12" s="92">
        <v>3815</v>
      </c>
      <c r="EE12" s="92">
        <v>3815</v>
      </c>
      <c r="EF12" s="92">
        <v>3814</v>
      </c>
      <c r="EG12" s="92">
        <v>3816</v>
      </c>
      <c r="EH12" s="92">
        <v>3820</v>
      </c>
      <c r="EI12" s="92">
        <v>3823</v>
      </c>
      <c r="EJ12" s="92">
        <v>3820</v>
      </c>
      <c r="EK12" s="92">
        <v>3828</v>
      </c>
      <c r="EL12" s="92">
        <v>3827</v>
      </c>
      <c r="EM12" s="92">
        <v>3824</v>
      </c>
      <c r="EN12" s="92">
        <v>3825</v>
      </c>
      <c r="EO12" s="92">
        <v>3823</v>
      </c>
      <c r="EP12" s="92">
        <v>3823</v>
      </c>
      <c r="EQ12" s="92">
        <v>3825</v>
      </c>
      <c r="ER12" s="92">
        <v>3830</v>
      </c>
      <c r="ES12" s="92">
        <v>3827</v>
      </c>
      <c r="ET12" s="92">
        <v>3832</v>
      </c>
      <c r="EU12" s="92">
        <v>3832</v>
      </c>
      <c r="EV12" s="92">
        <v>3833</v>
      </c>
      <c r="EW12" s="92">
        <v>3832</v>
      </c>
      <c r="EX12" s="92">
        <v>3838</v>
      </c>
      <c r="EY12" s="92">
        <v>3843</v>
      </c>
      <c r="EZ12" s="92">
        <v>3843</v>
      </c>
      <c r="FA12" s="92">
        <v>3848</v>
      </c>
      <c r="FB12" s="92">
        <v>3844</v>
      </c>
      <c r="FC12" s="92">
        <v>3845</v>
      </c>
      <c r="FD12" s="92">
        <v>3853</v>
      </c>
      <c r="FE12" s="92">
        <v>3855</v>
      </c>
      <c r="FF12" s="92">
        <v>3850</v>
      </c>
      <c r="FG12" s="92">
        <v>3859</v>
      </c>
      <c r="FH12" s="92">
        <v>3861</v>
      </c>
      <c r="FI12" s="92">
        <v>3857</v>
      </c>
      <c r="FJ12" s="92">
        <v>3857</v>
      </c>
      <c r="FK12" s="92">
        <v>3863</v>
      </c>
      <c r="FL12" s="92">
        <v>3888</v>
      </c>
      <c r="FM12" s="92">
        <v>3887</v>
      </c>
      <c r="FN12" s="92">
        <v>3905</v>
      </c>
      <c r="FO12" s="92">
        <v>3914</v>
      </c>
      <c r="FP12" s="92">
        <v>3925</v>
      </c>
      <c r="FQ12" s="92">
        <v>3926</v>
      </c>
      <c r="FR12" s="92">
        <v>3928</v>
      </c>
      <c r="FS12" s="92">
        <v>3934</v>
      </c>
      <c r="FT12" s="92">
        <v>3935</v>
      </c>
      <c r="FU12" s="92">
        <v>3948</v>
      </c>
      <c r="FV12" s="92">
        <v>3954</v>
      </c>
      <c r="FW12" s="92">
        <v>3958</v>
      </c>
      <c r="FX12" s="92">
        <v>3980</v>
      </c>
      <c r="FY12" s="92">
        <v>3993</v>
      </c>
      <c r="FZ12" s="92">
        <v>4002</v>
      </c>
      <c r="GA12" s="92">
        <v>4000</v>
      </c>
      <c r="GB12" s="92">
        <v>4000</v>
      </c>
      <c r="GC12" s="92">
        <v>4001</v>
      </c>
      <c r="GD12" s="92">
        <v>3998</v>
      </c>
      <c r="GE12" s="92">
        <v>3993</v>
      </c>
      <c r="GF12" s="92">
        <v>3996</v>
      </c>
      <c r="GG12" s="92">
        <v>4004</v>
      </c>
      <c r="GH12" s="92">
        <v>4007</v>
      </c>
      <c r="GI12" s="92">
        <v>4024</v>
      </c>
      <c r="GJ12" s="92">
        <v>4034</v>
      </c>
      <c r="GK12" s="92">
        <v>4039</v>
      </c>
      <c r="GL12" s="92">
        <v>4037</v>
      </c>
      <c r="GM12" s="92">
        <v>4037</v>
      </c>
      <c r="GN12" s="92">
        <v>4037</v>
      </c>
      <c r="GO12" s="92">
        <v>4039</v>
      </c>
      <c r="GP12" s="92">
        <v>4036</v>
      </c>
      <c r="GQ12" s="92">
        <v>4040</v>
      </c>
      <c r="GR12" s="92">
        <v>4043</v>
      </c>
      <c r="GS12" s="92">
        <v>4041</v>
      </c>
      <c r="GT12" s="92">
        <v>4036</v>
      </c>
      <c r="GU12" s="92">
        <v>4040</v>
      </c>
      <c r="GV12" s="92">
        <v>4034</v>
      </c>
      <c r="GW12" s="92">
        <v>4029</v>
      </c>
      <c r="GX12" s="92">
        <v>4037</v>
      </c>
      <c r="GY12" s="92">
        <v>4031</v>
      </c>
      <c r="GZ12" s="92">
        <v>4033</v>
      </c>
      <c r="HA12" s="92">
        <v>4032</v>
      </c>
      <c r="HB12" s="92">
        <v>4038</v>
      </c>
      <c r="HC12" s="92">
        <v>4062</v>
      </c>
      <c r="HD12" s="92"/>
      <c r="HE12" s="92"/>
    </row>
    <row r="13" spans="1:213" s="7" customFormat="1" ht="15" hidden="1" customHeight="1">
      <c r="A13" s="52">
        <v>11</v>
      </c>
      <c r="B13" s="53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>
        <v>96</v>
      </c>
      <c r="X13" s="97">
        <v>128</v>
      </c>
      <c r="Y13" s="97">
        <v>329</v>
      </c>
      <c r="Z13" s="97">
        <v>589</v>
      </c>
      <c r="AA13" s="97">
        <v>1027</v>
      </c>
      <c r="AB13" s="97">
        <v>1246</v>
      </c>
      <c r="AC13" s="97">
        <v>1420</v>
      </c>
      <c r="AD13" s="98">
        <v>1647</v>
      </c>
      <c r="AE13" s="98">
        <v>1838</v>
      </c>
      <c r="AF13" s="97">
        <v>1975</v>
      </c>
      <c r="AG13" s="97">
        <v>2192</v>
      </c>
      <c r="AH13" s="97">
        <v>2347</v>
      </c>
      <c r="AI13" s="97">
        <v>2477</v>
      </c>
      <c r="AJ13" s="97">
        <v>2729</v>
      </c>
      <c r="AK13" s="97">
        <v>2902</v>
      </c>
      <c r="AL13" s="97">
        <v>3018</v>
      </c>
      <c r="AM13" s="97">
        <v>3142</v>
      </c>
      <c r="AN13" s="97">
        <v>3260</v>
      </c>
      <c r="AO13" s="97">
        <v>3301</v>
      </c>
      <c r="AP13" s="97">
        <v>3362</v>
      </c>
      <c r="AQ13" s="97">
        <v>3414</v>
      </c>
      <c r="AR13" s="97">
        <v>3459</v>
      </c>
      <c r="AS13" s="97">
        <v>3526</v>
      </c>
      <c r="AT13" s="97">
        <v>3565</v>
      </c>
      <c r="AU13" s="97">
        <v>3578</v>
      </c>
      <c r="AV13" s="97">
        <v>3610</v>
      </c>
      <c r="AW13" s="97">
        <v>3620</v>
      </c>
      <c r="AX13" s="97">
        <v>3621</v>
      </c>
      <c r="AY13" s="97">
        <v>3631</v>
      </c>
      <c r="AZ13" s="97">
        <v>3635</v>
      </c>
      <c r="BA13" s="97">
        <v>3634</v>
      </c>
      <c r="BB13" s="97">
        <v>3644</v>
      </c>
      <c r="BC13" s="97">
        <v>3646</v>
      </c>
      <c r="BD13" s="97">
        <v>3652</v>
      </c>
      <c r="BE13" s="97">
        <v>3656</v>
      </c>
      <c r="BF13" s="97">
        <v>3696</v>
      </c>
      <c r="BG13" s="97">
        <v>3697</v>
      </c>
      <c r="BH13" s="97">
        <v>3697</v>
      </c>
      <c r="BI13" s="97">
        <v>3705</v>
      </c>
      <c r="BJ13" s="97">
        <v>3704</v>
      </c>
      <c r="BK13" s="97">
        <v>3713</v>
      </c>
      <c r="BL13" s="97">
        <v>3709</v>
      </c>
      <c r="BM13" s="97">
        <v>3710</v>
      </c>
      <c r="BN13" s="97">
        <v>3711</v>
      </c>
      <c r="BO13" s="97">
        <v>3705</v>
      </c>
      <c r="BP13" s="97">
        <v>3706</v>
      </c>
      <c r="BQ13" s="97">
        <v>3713</v>
      </c>
      <c r="BR13" s="97">
        <v>3721</v>
      </c>
      <c r="BS13" s="97">
        <v>3728</v>
      </c>
      <c r="BT13" s="97">
        <v>3773</v>
      </c>
      <c r="BU13" s="97">
        <v>3770</v>
      </c>
      <c r="BV13" s="97">
        <v>3772</v>
      </c>
      <c r="BW13" s="97">
        <v>3770</v>
      </c>
      <c r="BX13" s="97">
        <v>3769</v>
      </c>
      <c r="BY13" s="97">
        <v>3768</v>
      </c>
      <c r="BZ13" s="97">
        <v>3768</v>
      </c>
      <c r="CA13" s="97">
        <v>3765</v>
      </c>
      <c r="CB13" s="97">
        <v>3766</v>
      </c>
      <c r="CC13" s="97">
        <v>3767</v>
      </c>
      <c r="CD13" s="97">
        <v>3765</v>
      </c>
      <c r="CE13" s="97">
        <v>3762</v>
      </c>
      <c r="CF13" s="97">
        <v>3756</v>
      </c>
      <c r="CG13" s="97">
        <v>3757</v>
      </c>
      <c r="CH13" s="97">
        <v>3756</v>
      </c>
      <c r="CI13" s="97">
        <v>3755</v>
      </c>
      <c r="CJ13" s="97">
        <v>3754</v>
      </c>
      <c r="CK13" s="97">
        <v>3752</v>
      </c>
      <c r="CL13" s="97">
        <v>3752</v>
      </c>
      <c r="CM13" s="97">
        <v>3750</v>
      </c>
      <c r="CN13" s="97">
        <v>3749</v>
      </c>
      <c r="CO13" s="97">
        <v>3748</v>
      </c>
      <c r="CP13" s="97">
        <v>3745</v>
      </c>
      <c r="CQ13" s="97">
        <v>3740</v>
      </c>
      <c r="CR13" s="97">
        <v>3739</v>
      </c>
      <c r="CS13" s="97">
        <v>3733</v>
      </c>
      <c r="CT13" s="97">
        <v>3733</v>
      </c>
      <c r="CU13" s="97">
        <v>3731</v>
      </c>
      <c r="CV13" s="97">
        <v>3731</v>
      </c>
      <c r="CW13" s="97">
        <v>3729</v>
      </c>
      <c r="CX13" s="97">
        <v>3727</v>
      </c>
      <c r="CY13" s="97">
        <v>3724</v>
      </c>
      <c r="CZ13" s="97">
        <v>3716</v>
      </c>
      <c r="DA13" s="99" t="s">
        <v>12</v>
      </c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3"/>
      <c r="EA13" s="93"/>
      <c r="EB13" s="100"/>
      <c r="EC13" s="93"/>
      <c r="ED13" s="100"/>
      <c r="EE13" s="100"/>
      <c r="EF13" s="100"/>
      <c r="EG13" s="100"/>
      <c r="EH13" s="93"/>
      <c r="EI13" s="93"/>
      <c r="EJ13" s="93"/>
      <c r="EK13" s="93"/>
      <c r="EL13" s="93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</row>
    <row r="14" spans="1:213" s="7" customFormat="1" ht="15" hidden="1" customHeight="1">
      <c r="A14" s="52">
        <v>11</v>
      </c>
      <c r="B14" s="53" t="s">
        <v>13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>
        <v>119</v>
      </c>
      <c r="S14" s="97">
        <v>174</v>
      </c>
      <c r="T14" s="97">
        <v>214</v>
      </c>
      <c r="U14" s="97">
        <v>220</v>
      </c>
      <c r="V14" s="97">
        <v>225</v>
      </c>
      <c r="W14" s="97">
        <v>230</v>
      </c>
      <c r="X14" s="97">
        <v>233</v>
      </c>
      <c r="Y14" s="97">
        <v>242</v>
      </c>
      <c r="Z14" s="97">
        <v>246</v>
      </c>
      <c r="AA14" s="97">
        <v>249</v>
      </c>
      <c r="AB14" s="97">
        <v>252</v>
      </c>
      <c r="AC14" s="97">
        <v>255</v>
      </c>
      <c r="AD14" s="98">
        <v>255</v>
      </c>
      <c r="AE14" s="98">
        <v>258</v>
      </c>
      <c r="AF14" s="97">
        <v>260</v>
      </c>
      <c r="AG14" s="97">
        <v>260</v>
      </c>
      <c r="AH14" s="97">
        <v>260</v>
      </c>
      <c r="AI14" s="97">
        <v>260</v>
      </c>
      <c r="AJ14" s="97">
        <v>260</v>
      </c>
      <c r="AK14" s="97">
        <v>260</v>
      </c>
      <c r="AL14" s="97">
        <v>260</v>
      </c>
      <c r="AM14" s="97">
        <v>260</v>
      </c>
      <c r="AN14" s="97">
        <v>260</v>
      </c>
      <c r="AO14" s="97">
        <v>260</v>
      </c>
      <c r="AP14" s="97">
        <v>261</v>
      </c>
      <c r="AQ14" s="97">
        <v>261</v>
      </c>
      <c r="AR14" s="97">
        <v>261</v>
      </c>
      <c r="AS14" s="97">
        <v>263</v>
      </c>
      <c r="AT14" s="97">
        <v>263</v>
      </c>
      <c r="AU14" s="97">
        <v>266</v>
      </c>
      <c r="AV14" s="97">
        <v>267</v>
      </c>
      <c r="AW14" s="97">
        <v>270</v>
      </c>
      <c r="AX14" s="97">
        <v>271</v>
      </c>
      <c r="AY14" s="97">
        <v>325</v>
      </c>
      <c r="AZ14" s="97">
        <v>342</v>
      </c>
      <c r="BA14" s="97">
        <v>357</v>
      </c>
      <c r="BB14" s="97">
        <v>358</v>
      </c>
      <c r="BC14" s="97">
        <v>359</v>
      </c>
      <c r="BD14" s="97">
        <v>358</v>
      </c>
      <c r="BE14" s="97">
        <v>358</v>
      </c>
      <c r="BF14" s="97">
        <v>356</v>
      </c>
      <c r="BG14" s="97">
        <v>361</v>
      </c>
      <c r="BH14" s="97">
        <v>361</v>
      </c>
      <c r="BI14" s="97">
        <v>361</v>
      </c>
      <c r="BJ14" s="97">
        <v>360</v>
      </c>
      <c r="BK14" s="97">
        <v>363</v>
      </c>
      <c r="BL14" s="97">
        <v>363</v>
      </c>
      <c r="BM14" s="97">
        <v>361</v>
      </c>
      <c r="BN14" s="97">
        <v>359</v>
      </c>
      <c r="BO14" s="97">
        <v>359</v>
      </c>
      <c r="BP14" s="97">
        <v>359</v>
      </c>
      <c r="BQ14" s="97">
        <v>358</v>
      </c>
      <c r="BR14" s="97">
        <v>354</v>
      </c>
      <c r="BS14" s="97">
        <v>354</v>
      </c>
      <c r="BT14" s="101" t="s">
        <v>14</v>
      </c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102"/>
      <c r="CX14" s="102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3"/>
      <c r="EA14" s="93"/>
      <c r="EB14" s="100"/>
      <c r="EC14" s="93"/>
      <c r="ED14" s="100"/>
      <c r="EE14" s="100"/>
      <c r="EF14" s="100"/>
      <c r="EG14" s="100"/>
      <c r="EH14" s="93"/>
      <c r="EI14" s="93"/>
      <c r="EJ14" s="93"/>
      <c r="EK14" s="93"/>
      <c r="EL14" s="93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</row>
    <row r="15" spans="1:213" s="8" customFormat="1" ht="15" hidden="1" customHeight="1">
      <c r="A15" s="54">
        <v>12</v>
      </c>
      <c r="B15" s="55" t="s">
        <v>15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>
        <v>1139</v>
      </c>
      <c r="AC15" s="103">
        <v>1139</v>
      </c>
      <c r="AD15" s="103">
        <v>2208</v>
      </c>
      <c r="AE15" s="103">
        <v>2229</v>
      </c>
      <c r="AF15" s="103">
        <v>2232</v>
      </c>
      <c r="AG15" s="103">
        <v>2475</v>
      </c>
      <c r="AH15" s="103">
        <v>2511</v>
      </c>
      <c r="AI15" s="103">
        <v>2516</v>
      </c>
      <c r="AJ15" s="103">
        <v>2520</v>
      </c>
      <c r="AK15" s="103">
        <v>2533</v>
      </c>
      <c r="AL15" s="103">
        <v>2544</v>
      </c>
      <c r="AM15" s="103">
        <v>2555</v>
      </c>
      <c r="AN15" s="103">
        <v>2818</v>
      </c>
      <c r="AO15" s="103">
        <v>2824</v>
      </c>
      <c r="AP15" s="103">
        <v>2840</v>
      </c>
      <c r="AQ15" s="103">
        <v>2844</v>
      </c>
      <c r="AR15" s="103">
        <v>2859</v>
      </c>
      <c r="AS15" s="103">
        <v>3071</v>
      </c>
      <c r="AT15" s="103">
        <v>3073</v>
      </c>
      <c r="AU15" s="103">
        <v>3082</v>
      </c>
      <c r="AV15" s="103">
        <v>3084</v>
      </c>
      <c r="AW15" s="103">
        <v>3201</v>
      </c>
      <c r="AX15" s="103">
        <v>3318</v>
      </c>
      <c r="AY15" s="103">
        <v>3349</v>
      </c>
      <c r="AZ15" s="103">
        <v>3392</v>
      </c>
      <c r="BA15" s="103">
        <v>3400</v>
      </c>
      <c r="BB15" s="103">
        <v>3456</v>
      </c>
      <c r="BC15" s="103">
        <v>3464</v>
      </c>
      <c r="BD15" s="103">
        <v>3462</v>
      </c>
      <c r="BE15" s="99" t="s">
        <v>12</v>
      </c>
      <c r="BF15" s="99"/>
      <c r="BG15" s="99"/>
      <c r="BH15" s="99"/>
      <c r="BI15" s="99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102"/>
      <c r="CX15" s="102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4"/>
      <c r="EA15" s="94"/>
      <c r="EB15" s="100"/>
      <c r="EC15" s="94"/>
      <c r="ED15" s="100"/>
      <c r="EE15" s="100"/>
      <c r="EF15" s="100"/>
      <c r="EG15" s="100"/>
      <c r="EH15" s="94"/>
      <c r="EI15" s="94"/>
      <c r="EJ15" s="94"/>
      <c r="EK15" s="94"/>
      <c r="EL15" s="94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</row>
    <row r="16" spans="1:213" s="8" customFormat="1" ht="15" hidden="1" customHeight="1">
      <c r="A16" s="54">
        <v>13</v>
      </c>
      <c r="B16" s="55" t="s">
        <v>16</v>
      </c>
      <c r="C16" s="103"/>
      <c r="D16" s="103"/>
      <c r="E16" s="103"/>
      <c r="F16" s="103"/>
      <c r="G16" s="103">
        <v>84</v>
      </c>
      <c r="H16" s="103">
        <v>181</v>
      </c>
      <c r="I16" s="103">
        <v>219</v>
      </c>
      <c r="J16" s="103">
        <v>261</v>
      </c>
      <c r="K16" s="103">
        <v>286</v>
      </c>
      <c r="L16" s="103">
        <v>298</v>
      </c>
      <c r="M16" s="103">
        <v>305</v>
      </c>
      <c r="N16" s="103">
        <v>308</v>
      </c>
      <c r="O16" s="103">
        <v>308</v>
      </c>
      <c r="P16" s="103">
        <v>308</v>
      </c>
      <c r="Q16" s="103">
        <v>308</v>
      </c>
      <c r="R16" s="103">
        <v>308</v>
      </c>
      <c r="S16" s="103">
        <v>317</v>
      </c>
      <c r="T16" s="103">
        <v>320</v>
      </c>
      <c r="U16" s="103">
        <v>323</v>
      </c>
      <c r="V16" s="103">
        <v>324</v>
      </c>
      <c r="W16" s="103">
        <v>324</v>
      </c>
      <c r="X16" s="103">
        <v>324</v>
      </c>
      <c r="Y16" s="103">
        <v>324</v>
      </c>
      <c r="Z16" s="103">
        <v>324</v>
      </c>
      <c r="AA16" s="103">
        <v>324</v>
      </c>
      <c r="AB16" s="103">
        <v>324</v>
      </c>
      <c r="AC16" s="103">
        <v>323</v>
      </c>
      <c r="AD16" s="103">
        <v>323</v>
      </c>
      <c r="AE16" s="103">
        <v>323</v>
      </c>
      <c r="AF16" s="103">
        <v>323</v>
      </c>
      <c r="AG16" s="103">
        <v>315</v>
      </c>
      <c r="AH16" s="103">
        <v>315</v>
      </c>
      <c r="AI16" s="103">
        <v>303</v>
      </c>
      <c r="AJ16" s="103">
        <v>302</v>
      </c>
      <c r="AK16" s="103">
        <v>302</v>
      </c>
      <c r="AL16" s="103">
        <v>302</v>
      </c>
      <c r="AM16" s="103">
        <v>302</v>
      </c>
      <c r="AN16" s="103">
        <v>302</v>
      </c>
      <c r="AO16" s="103">
        <v>302</v>
      </c>
      <c r="AP16" s="103">
        <v>302</v>
      </c>
      <c r="AQ16" s="103">
        <v>302</v>
      </c>
      <c r="AR16" s="103">
        <v>301</v>
      </c>
      <c r="AS16" s="103">
        <v>301</v>
      </c>
      <c r="AT16" s="103">
        <v>301</v>
      </c>
      <c r="AU16" s="103">
        <v>301</v>
      </c>
      <c r="AV16" s="103">
        <v>301</v>
      </c>
      <c r="AW16" s="103">
        <v>301</v>
      </c>
      <c r="AX16" s="103">
        <v>301</v>
      </c>
      <c r="AY16" s="103">
        <v>301</v>
      </c>
      <c r="AZ16" s="103">
        <v>301</v>
      </c>
      <c r="BA16" s="103">
        <v>301</v>
      </c>
      <c r="BB16" s="103">
        <v>301</v>
      </c>
      <c r="BC16" s="103">
        <v>301</v>
      </c>
      <c r="BD16" s="103">
        <v>302</v>
      </c>
      <c r="BE16" s="99" t="s">
        <v>12</v>
      </c>
      <c r="BF16" s="99"/>
      <c r="BG16" s="99"/>
      <c r="BH16" s="99"/>
      <c r="BI16" s="99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102"/>
      <c r="CX16" s="102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4"/>
      <c r="EA16" s="94"/>
      <c r="EB16" s="100"/>
      <c r="EC16" s="94"/>
      <c r="ED16" s="100"/>
      <c r="EE16" s="100"/>
      <c r="EF16" s="100"/>
      <c r="EG16" s="100"/>
      <c r="EH16" s="94"/>
      <c r="EI16" s="94"/>
      <c r="EJ16" s="94"/>
      <c r="EK16" s="94"/>
      <c r="EL16" s="94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</row>
    <row r="17" spans="1:213" s="3" customFormat="1" ht="15" customHeight="1">
      <c r="A17" s="107" t="s">
        <v>17</v>
      </c>
      <c r="B17" s="107"/>
      <c r="C17" s="95">
        <v>111</v>
      </c>
      <c r="D17" s="95">
        <v>2683</v>
      </c>
      <c r="E17" s="95">
        <f>SUM(E3:E16)</f>
        <v>8092</v>
      </c>
      <c r="F17" s="95">
        <f t="shared" ref="F17:BQ17" si="0">SUM(F3:F16)</f>
        <v>14543</v>
      </c>
      <c r="G17" s="95">
        <f t="shared" si="0"/>
        <v>21240</v>
      </c>
      <c r="H17" s="95">
        <f t="shared" si="0"/>
        <v>39019</v>
      </c>
      <c r="I17" s="95">
        <f t="shared" si="0"/>
        <v>50887</v>
      </c>
      <c r="J17" s="95">
        <f t="shared" si="0"/>
        <v>59076</v>
      </c>
      <c r="K17" s="95">
        <f t="shared" si="0"/>
        <v>70000</v>
      </c>
      <c r="L17" s="95">
        <f t="shared" si="0"/>
        <v>75423</v>
      </c>
      <c r="M17" s="95">
        <f t="shared" si="0"/>
        <v>82337</v>
      </c>
      <c r="N17" s="95">
        <f t="shared" si="0"/>
        <v>87954</v>
      </c>
      <c r="O17" s="95">
        <f t="shared" si="0"/>
        <v>110316</v>
      </c>
      <c r="P17" s="95">
        <f t="shared" si="0"/>
        <v>117169</v>
      </c>
      <c r="Q17" s="95">
        <f t="shared" si="0"/>
        <v>121409</v>
      </c>
      <c r="R17" s="95">
        <f t="shared" si="0"/>
        <v>125544</v>
      </c>
      <c r="S17" s="95">
        <f t="shared" si="0"/>
        <v>135974</v>
      </c>
      <c r="T17" s="95">
        <f t="shared" si="0"/>
        <v>145072</v>
      </c>
      <c r="U17" s="95">
        <f t="shared" si="0"/>
        <v>150745</v>
      </c>
      <c r="V17" s="95">
        <f t="shared" si="0"/>
        <v>154930</v>
      </c>
      <c r="W17" s="95">
        <f t="shared" si="0"/>
        <v>158790</v>
      </c>
      <c r="X17" s="95">
        <f t="shared" si="0"/>
        <v>162220</v>
      </c>
      <c r="Y17" s="95">
        <f t="shared" si="0"/>
        <v>164790</v>
      </c>
      <c r="Z17" s="95">
        <f t="shared" si="0"/>
        <v>167500</v>
      </c>
      <c r="AA17" s="95">
        <f t="shared" si="0"/>
        <v>169609</v>
      </c>
      <c r="AB17" s="95">
        <f t="shared" si="0"/>
        <v>173392</v>
      </c>
      <c r="AC17" s="95">
        <f t="shared" si="0"/>
        <v>174885</v>
      </c>
      <c r="AD17" s="95">
        <f t="shared" si="0"/>
        <v>178903</v>
      </c>
      <c r="AE17" s="95">
        <f t="shared" si="0"/>
        <v>181044</v>
      </c>
      <c r="AF17" s="95">
        <f t="shared" si="0"/>
        <v>183819</v>
      </c>
      <c r="AG17" s="95">
        <f t="shared" si="0"/>
        <v>187172</v>
      </c>
      <c r="AH17" s="95">
        <f t="shared" si="0"/>
        <v>188471</v>
      </c>
      <c r="AI17" s="95">
        <f t="shared" si="0"/>
        <v>190327</v>
      </c>
      <c r="AJ17" s="95">
        <f t="shared" si="0"/>
        <v>193793</v>
      </c>
      <c r="AK17" s="95">
        <f t="shared" si="0"/>
        <v>196206</v>
      </c>
      <c r="AL17" s="95">
        <f t="shared" si="0"/>
        <v>198183</v>
      </c>
      <c r="AM17" s="95">
        <f t="shared" si="0"/>
        <v>201908</v>
      </c>
      <c r="AN17" s="95">
        <f t="shared" si="0"/>
        <v>207208</v>
      </c>
      <c r="AO17" s="95">
        <f t="shared" si="0"/>
        <v>209704</v>
      </c>
      <c r="AP17" s="95">
        <f t="shared" si="0"/>
        <v>211800</v>
      </c>
      <c r="AQ17" s="95">
        <f t="shared" si="0"/>
        <v>214139</v>
      </c>
      <c r="AR17" s="95">
        <f t="shared" si="0"/>
        <v>216895</v>
      </c>
      <c r="AS17" s="95">
        <f t="shared" si="0"/>
        <v>221605</v>
      </c>
      <c r="AT17" s="95">
        <f t="shared" si="0"/>
        <v>224190</v>
      </c>
      <c r="AU17" s="95">
        <f t="shared" si="0"/>
        <v>226348</v>
      </c>
      <c r="AV17" s="95">
        <f t="shared" si="0"/>
        <v>230585</v>
      </c>
      <c r="AW17" s="95">
        <f t="shared" si="0"/>
        <v>234942</v>
      </c>
      <c r="AX17" s="95">
        <f t="shared" si="0"/>
        <v>237674</v>
      </c>
      <c r="AY17" s="95">
        <f t="shared" si="0"/>
        <v>241409</v>
      </c>
      <c r="AZ17" s="95">
        <f t="shared" si="0"/>
        <v>243758</v>
      </c>
      <c r="BA17" s="95">
        <f t="shared" si="0"/>
        <v>246664</v>
      </c>
      <c r="BB17" s="95">
        <f t="shared" si="0"/>
        <v>249649</v>
      </c>
      <c r="BC17" s="95">
        <f t="shared" si="0"/>
        <v>252278</v>
      </c>
      <c r="BD17" s="95">
        <f t="shared" si="0"/>
        <v>255984</v>
      </c>
      <c r="BE17" s="95">
        <f t="shared" si="0"/>
        <v>260382</v>
      </c>
      <c r="BF17" s="95">
        <f t="shared" si="0"/>
        <v>263467</v>
      </c>
      <c r="BG17" s="95">
        <f t="shared" si="0"/>
        <v>265895</v>
      </c>
      <c r="BH17" s="95">
        <f t="shared" si="0"/>
        <v>269794</v>
      </c>
      <c r="BI17" s="95">
        <f t="shared" si="0"/>
        <v>271441</v>
      </c>
      <c r="BJ17" s="95">
        <f t="shared" si="0"/>
        <v>273324</v>
      </c>
      <c r="BK17" s="95">
        <f t="shared" si="0"/>
        <v>276706</v>
      </c>
      <c r="BL17" s="95">
        <f t="shared" si="0"/>
        <v>278838</v>
      </c>
      <c r="BM17" s="95">
        <f t="shared" si="0"/>
        <v>281074</v>
      </c>
      <c r="BN17" s="95">
        <f t="shared" si="0"/>
        <v>283118</v>
      </c>
      <c r="BO17" s="95">
        <f t="shared" si="0"/>
        <v>285614</v>
      </c>
      <c r="BP17" s="95">
        <f t="shared" si="0"/>
        <v>288479</v>
      </c>
      <c r="BQ17" s="95">
        <f t="shared" si="0"/>
        <v>292146</v>
      </c>
      <c r="BR17" s="95">
        <f t="shared" ref="BR17:EC17" si="1">SUM(BR3:BR16)</f>
        <v>293183</v>
      </c>
      <c r="BS17" s="95">
        <f t="shared" si="1"/>
        <v>296044</v>
      </c>
      <c r="BT17" s="95">
        <f t="shared" si="1"/>
        <v>297638</v>
      </c>
      <c r="BU17" s="95">
        <f t="shared" si="1"/>
        <v>299085</v>
      </c>
      <c r="BV17" s="95">
        <f t="shared" si="1"/>
        <v>300401</v>
      </c>
      <c r="BW17" s="95">
        <f t="shared" si="1"/>
        <v>301849</v>
      </c>
      <c r="BX17" s="95">
        <f t="shared" si="1"/>
        <v>303364</v>
      </c>
      <c r="BY17" s="95">
        <f t="shared" si="1"/>
        <v>304537</v>
      </c>
      <c r="BZ17" s="95">
        <f t="shared" si="1"/>
        <v>305796</v>
      </c>
      <c r="CA17" s="95">
        <f t="shared" si="1"/>
        <v>308094</v>
      </c>
      <c r="CB17" s="95">
        <f t="shared" si="1"/>
        <v>310839</v>
      </c>
      <c r="CC17" s="95">
        <f t="shared" si="1"/>
        <v>313348</v>
      </c>
      <c r="CD17" s="95">
        <f t="shared" si="1"/>
        <v>314238</v>
      </c>
      <c r="CE17" s="95">
        <f t="shared" si="1"/>
        <v>315946</v>
      </c>
      <c r="CF17" s="95">
        <f t="shared" si="1"/>
        <v>319956</v>
      </c>
      <c r="CG17" s="95">
        <f t="shared" si="1"/>
        <v>324731</v>
      </c>
      <c r="CH17" s="95">
        <f t="shared" si="1"/>
        <v>327487</v>
      </c>
      <c r="CI17" s="95">
        <f t="shared" si="1"/>
        <v>329873</v>
      </c>
      <c r="CJ17" s="95">
        <f t="shared" si="1"/>
        <v>331980</v>
      </c>
      <c r="CK17" s="95">
        <f t="shared" si="1"/>
        <v>334397</v>
      </c>
      <c r="CL17" s="95">
        <f t="shared" si="1"/>
        <v>336456</v>
      </c>
      <c r="CM17" s="95">
        <f t="shared" si="1"/>
        <v>338881</v>
      </c>
      <c r="CN17" s="95">
        <f t="shared" si="1"/>
        <v>342942</v>
      </c>
      <c r="CO17" s="95">
        <f t="shared" si="1"/>
        <v>346452</v>
      </c>
      <c r="CP17" s="95">
        <f t="shared" si="1"/>
        <v>347800</v>
      </c>
      <c r="CQ17" s="95">
        <f t="shared" si="1"/>
        <v>352570</v>
      </c>
      <c r="CR17" s="95">
        <f t="shared" si="1"/>
        <v>356222</v>
      </c>
      <c r="CS17" s="95">
        <f t="shared" si="1"/>
        <v>358766</v>
      </c>
      <c r="CT17" s="95">
        <f t="shared" si="1"/>
        <v>361906</v>
      </c>
      <c r="CU17" s="95">
        <f t="shared" si="1"/>
        <v>365450</v>
      </c>
      <c r="CV17" s="95">
        <f t="shared" si="1"/>
        <v>368197</v>
      </c>
      <c r="CW17" s="95">
        <f t="shared" si="1"/>
        <v>371136</v>
      </c>
      <c r="CX17" s="95">
        <f t="shared" si="1"/>
        <v>373437</v>
      </c>
      <c r="CY17" s="95">
        <f t="shared" si="1"/>
        <v>375986</v>
      </c>
      <c r="CZ17" s="95">
        <f t="shared" si="1"/>
        <v>378370</v>
      </c>
      <c r="DA17" s="95">
        <f t="shared" si="1"/>
        <v>382318</v>
      </c>
      <c r="DB17" s="95">
        <f t="shared" si="1"/>
        <v>386012</v>
      </c>
      <c r="DC17" s="95">
        <f t="shared" si="1"/>
        <v>389151</v>
      </c>
      <c r="DD17" s="95">
        <f t="shared" si="1"/>
        <v>392303</v>
      </c>
      <c r="DE17" s="95">
        <f t="shared" si="1"/>
        <v>394874</v>
      </c>
      <c r="DF17" s="95">
        <f t="shared" si="1"/>
        <v>397321</v>
      </c>
      <c r="DG17" s="95">
        <f t="shared" si="1"/>
        <v>399276</v>
      </c>
      <c r="DH17" s="95">
        <f t="shared" si="1"/>
        <v>400803</v>
      </c>
      <c r="DI17" s="95">
        <f t="shared" si="1"/>
        <v>402717</v>
      </c>
      <c r="DJ17" s="95">
        <f t="shared" si="1"/>
        <v>404259</v>
      </c>
      <c r="DK17" s="95">
        <f t="shared" si="1"/>
        <v>405796</v>
      </c>
      <c r="DL17" s="95">
        <f t="shared" si="1"/>
        <v>408077</v>
      </c>
      <c r="DM17" s="95">
        <f t="shared" si="1"/>
        <v>410241</v>
      </c>
      <c r="DN17" s="95">
        <f t="shared" si="1"/>
        <v>418524</v>
      </c>
      <c r="DO17" s="95">
        <f t="shared" si="1"/>
        <v>420078</v>
      </c>
      <c r="DP17" s="95">
        <f t="shared" si="1"/>
        <v>422292</v>
      </c>
      <c r="DQ17" s="95">
        <f t="shared" si="1"/>
        <v>423927</v>
      </c>
      <c r="DR17" s="95">
        <f t="shared" si="1"/>
        <v>425586</v>
      </c>
      <c r="DS17" s="95">
        <f t="shared" si="1"/>
        <v>427349</v>
      </c>
      <c r="DT17" s="95">
        <f t="shared" si="1"/>
        <v>430048</v>
      </c>
      <c r="DU17" s="95">
        <f t="shared" si="1"/>
        <v>435608</v>
      </c>
      <c r="DV17" s="95">
        <f t="shared" si="1"/>
        <v>438602</v>
      </c>
      <c r="DW17" s="95">
        <f t="shared" si="1"/>
        <v>440901</v>
      </c>
      <c r="DX17" s="95">
        <f t="shared" si="1"/>
        <v>443450</v>
      </c>
      <c r="DY17" s="95">
        <f t="shared" si="1"/>
        <v>446131</v>
      </c>
      <c r="DZ17" s="95">
        <f t="shared" si="1"/>
        <v>448382</v>
      </c>
      <c r="EA17" s="95">
        <f t="shared" si="1"/>
        <v>450657</v>
      </c>
      <c r="EB17" s="95">
        <f t="shared" si="1"/>
        <v>452997</v>
      </c>
      <c r="EC17" s="95">
        <f t="shared" si="1"/>
        <v>454670</v>
      </c>
      <c r="ED17" s="95">
        <f t="shared" ref="ED17:GO17" si="2">SUM(ED3:ED16)</f>
        <v>457143</v>
      </c>
      <c r="EE17" s="95">
        <f t="shared" si="2"/>
        <v>459342</v>
      </c>
      <c r="EF17" s="95">
        <f t="shared" si="2"/>
        <v>461366</v>
      </c>
      <c r="EG17" s="95">
        <f t="shared" si="2"/>
        <v>463232</v>
      </c>
      <c r="EH17" s="95">
        <f t="shared" si="2"/>
        <v>464899</v>
      </c>
      <c r="EI17" s="95">
        <f t="shared" si="2"/>
        <v>467324</v>
      </c>
      <c r="EJ17" s="95">
        <f t="shared" si="2"/>
        <v>469536</v>
      </c>
      <c r="EK17" s="95">
        <f t="shared" si="2"/>
        <v>472167</v>
      </c>
      <c r="EL17" s="95">
        <f t="shared" si="2"/>
        <v>473804</v>
      </c>
      <c r="EM17" s="95">
        <f t="shared" si="2"/>
        <v>475891</v>
      </c>
      <c r="EN17" s="95">
        <f t="shared" si="2"/>
        <v>479702</v>
      </c>
      <c r="EO17" s="95">
        <f t="shared" si="2"/>
        <v>481749</v>
      </c>
      <c r="EP17" s="95">
        <f t="shared" si="2"/>
        <v>484192</v>
      </c>
      <c r="EQ17" s="95">
        <f t="shared" si="2"/>
        <v>486311</v>
      </c>
      <c r="ER17" s="95">
        <f t="shared" si="2"/>
        <v>488131</v>
      </c>
      <c r="ES17" s="95">
        <f t="shared" si="2"/>
        <v>489912</v>
      </c>
      <c r="ET17" s="95">
        <f t="shared" si="2"/>
        <v>492080</v>
      </c>
      <c r="EU17" s="95">
        <f t="shared" si="2"/>
        <v>494896</v>
      </c>
      <c r="EV17" s="95">
        <f t="shared" si="2"/>
        <v>497765</v>
      </c>
      <c r="EW17" s="95">
        <f t="shared" si="2"/>
        <v>501123</v>
      </c>
      <c r="EX17" s="95">
        <f t="shared" si="2"/>
        <v>503652</v>
      </c>
      <c r="EY17" s="95">
        <f t="shared" si="2"/>
        <v>507076</v>
      </c>
      <c r="EZ17" s="95">
        <f t="shared" si="2"/>
        <v>510112</v>
      </c>
      <c r="FA17" s="95">
        <f t="shared" si="2"/>
        <v>516339</v>
      </c>
      <c r="FB17" s="95">
        <f t="shared" si="2"/>
        <v>516355</v>
      </c>
      <c r="FC17" s="95">
        <f t="shared" si="2"/>
        <v>517057</v>
      </c>
      <c r="FD17" s="95">
        <f t="shared" si="2"/>
        <v>518092</v>
      </c>
      <c r="FE17" s="95">
        <f t="shared" si="2"/>
        <v>519503</v>
      </c>
      <c r="FF17" s="95">
        <f t="shared" si="2"/>
        <v>520879</v>
      </c>
      <c r="FG17" s="95">
        <f t="shared" si="2"/>
        <v>522784</v>
      </c>
      <c r="FH17" s="95">
        <f t="shared" si="2"/>
        <v>524903</v>
      </c>
      <c r="FI17" s="95">
        <f t="shared" si="2"/>
        <v>527336</v>
      </c>
      <c r="FJ17" s="95">
        <f t="shared" si="2"/>
        <v>528948</v>
      </c>
      <c r="FK17" s="95">
        <f t="shared" si="2"/>
        <v>531671</v>
      </c>
      <c r="FL17" s="95">
        <f t="shared" si="2"/>
        <v>534760</v>
      </c>
      <c r="FM17" s="95">
        <f t="shared" si="2"/>
        <v>537726</v>
      </c>
      <c r="FN17" s="95">
        <f t="shared" si="2"/>
        <v>540370</v>
      </c>
      <c r="FO17" s="95">
        <f t="shared" si="2"/>
        <v>546022</v>
      </c>
      <c r="FP17" s="95">
        <f t="shared" si="2"/>
        <v>548043</v>
      </c>
      <c r="FQ17" s="95">
        <f t="shared" si="2"/>
        <v>550806</v>
      </c>
      <c r="FR17" s="95">
        <f t="shared" si="2"/>
        <v>553775</v>
      </c>
      <c r="FS17" s="95">
        <f t="shared" si="2"/>
        <v>556834</v>
      </c>
      <c r="FT17" s="95">
        <f t="shared" si="2"/>
        <v>560716</v>
      </c>
      <c r="FU17" s="95">
        <f t="shared" si="2"/>
        <v>564472</v>
      </c>
      <c r="FV17" s="95">
        <f t="shared" si="2"/>
        <v>567485</v>
      </c>
      <c r="FW17" s="95">
        <f t="shared" si="2"/>
        <v>572267</v>
      </c>
      <c r="FX17" s="95">
        <f t="shared" si="2"/>
        <v>576939</v>
      </c>
      <c r="FY17" s="95">
        <f t="shared" si="2"/>
        <v>580918</v>
      </c>
      <c r="FZ17" s="95">
        <f t="shared" si="2"/>
        <v>585135</v>
      </c>
      <c r="GA17" s="95">
        <f t="shared" si="2"/>
        <v>589750</v>
      </c>
      <c r="GB17" s="95">
        <f t="shared" si="2"/>
        <v>594063</v>
      </c>
      <c r="GC17" s="95">
        <f t="shared" si="2"/>
        <v>599632</v>
      </c>
      <c r="GD17" s="95">
        <f t="shared" si="2"/>
        <v>604036</v>
      </c>
      <c r="GE17" s="95">
        <f t="shared" si="2"/>
        <v>608811</v>
      </c>
      <c r="GF17" s="95">
        <f t="shared" si="2"/>
        <v>619600</v>
      </c>
      <c r="GG17" s="95">
        <f t="shared" si="2"/>
        <v>626612</v>
      </c>
      <c r="GH17" s="95">
        <f t="shared" si="2"/>
        <v>630623</v>
      </c>
      <c r="GI17" s="95">
        <f t="shared" si="2"/>
        <v>637682</v>
      </c>
      <c r="GJ17" s="95">
        <f t="shared" si="2"/>
        <v>646070</v>
      </c>
      <c r="GK17" s="95">
        <f t="shared" si="2"/>
        <v>651958</v>
      </c>
      <c r="GL17" s="95">
        <f t="shared" si="2"/>
        <v>659615</v>
      </c>
      <c r="GM17" s="95">
        <f t="shared" si="2"/>
        <v>666763</v>
      </c>
      <c r="GN17" s="95">
        <f t="shared" si="2"/>
        <v>672998</v>
      </c>
      <c r="GO17" s="95">
        <f t="shared" si="2"/>
        <v>680099</v>
      </c>
      <c r="GP17" s="95">
        <f t="shared" ref="GP17:HE17" si="3">SUM(GP3:GP16)</f>
        <v>687440</v>
      </c>
      <c r="GQ17" s="95">
        <f t="shared" si="3"/>
        <v>695554</v>
      </c>
      <c r="GR17" s="95">
        <f t="shared" si="3"/>
        <v>703551</v>
      </c>
      <c r="GS17" s="95">
        <f t="shared" si="3"/>
        <v>710777</v>
      </c>
      <c r="GT17" s="95">
        <f t="shared" si="3"/>
        <v>717517</v>
      </c>
      <c r="GU17" s="95">
        <f t="shared" si="3"/>
        <v>727148</v>
      </c>
      <c r="GV17" s="95">
        <f t="shared" si="3"/>
        <v>736606</v>
      </c>
      <c r="GW17" s="95">
        <f t="shared" si="3"/>
        <v>745632</v>
      </c>
      <c r="GX17" s="95">
        <f t="shared" si="3"/>
        <v>754142</v>
      </c>
      <c r="GY17" s="95">
        <f t="shared" si="3"/>
        <v>761955</v>
      </c>
      <c r="GZ17" s="95">
        <f t="shared" si="3"/>
        <v>772033</v>
      </c>
      <c r="HA17" s="95">
        <f t="shared" si="3"/>
        <v>782711</v>
      </c>
      <c r="HB17" s="95">
        <f t="shared" si="3"/>
        <v>793186</v>
      </c>
      <c r="HC17" s="95">
        <f t="shared" si="3"/>
        <v>806499</v>
      </c>
      <c r="HD17" s="95"/>
      <c r="HE17" s="95"/>
    </row>
    <row r="18" spans="1:213">
      <c r="HE18" s="112"/>
    </row>
  </sheetData>
  <sheetProtection selectLockedCells="1" selectUnlockedCells="1"/>
  <sortState xmlns:xlrd2="http://schemas.microsoft.com/office/spreadsheetml/2017/richdata2" ref="B3:GS12">
    <sortCondition descending="1" ref="GS3:GS12"/>
  </sortState>
  <mergeCells count="1">
    <mergeCell ref="A17:B17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7D09-762D-4241-8D1A-85AF8F6029A5}">
  <dimension ref="A1:D1024"/>
  <sheetViews>
    <sheetView workbookViewId="0">
      <pane ySplit="2" topLeftCell="A200" activePane="bottomLeft" state="frozen"/>
      <selection pane="bottomLeft" activeCell="D215" sqref="D215"/>
    </sheetView>
  </sheetViews>
  <sheetFormatPr defaultColWidth="14.453125" defaultRowHeight="14.5"/>
  <cols>
    <col min="1" max="1" width="12.08984375" style="12" customWidth="1"/>
    <col min="2" max="2" width="15.36328125" style="12" bestFit="1" customWidth="1"/>
    <col min="3" max="3" width="12.90625" style="12" bestFit="1" customWidth="1"/>
    <col min="4" max="4" width="11.453125" style="12" bestFit="1" customWidth="1"/>
    <col min="5" max="16384" width="14.453125" style="12"/>
  </cols>
  <sheetData>
    <row r="1" spans="1:4" ht="14.25" customHeight="1">
      <c r="A1" s="19" t="s">
        <v>191</v>
      </c>
      <c r="B1" s="9"/>
      <c r="C1" s="9"/>
      <c r="D1" s="9"/>
    </row>
    <row r="2" spans="1:4" ht="43.5">
      <c r="A2" s="36" t="s">
        <v>245</v>
      </c>
      <c r="B2" s="40" t="s">
        <v>192</v>
      </c>
      <c r="C2" s="41" t="s">
        <v>247</v>
      </c>
      <c r="D2" s="41" t="s">
        <v>248</v>
      </c>
    </row>
    <row r="3" spans="1:4" ht="14.25" customHeight="1">
      <c r="A3" s="37" t="s">
        <v>244</v>
      </c>
      <c r="B3" s="42">
        <v>9090</v>
      </c>
      <c r="C3" s="43"/>
      <c r="D3" s="43"/>
    </row>
    <row r="4" spans="1:4" ht="14.25" customHeight="1">
      <c r="A4" s="38" t="s">
        <v>193</v>
      </c>
      <c r="B4" s="42">
        <v>46857.03</v>
      </c>
      <c r="C4" s="43"/>
      <c r="D4" s="43"/>
    </row>
    <row r="5" spans="1:4" ht="14.25" customHeight="1">
      <c r="A5" s="38" t="s">
        <v>194</v>
      </c>
      <c r="B5" s="42">
        <v>314309.03999999998</v>
      </c>
      <c r="C5" s="43"/>
      <c r="D5" s="43"/>
    </row>
    <row r="6" spans="1:4" ht="14.25" customHeight="1">
      <c r="A6" s="38" t="s">
        <v>195</v>
      </c>
      <c r="B6" s="42">
        <v>595111.64</v>
      </c>
      <c r="C6" s="43"/>
      <c r="D6" s="43"/>
    </row>
    <row r="7" spans="1:4" ht="14.25" customHeight="1">
      <c r="A7" s="38" t="s">
        <v>196</v>
      </c>
      <c r="B7" s="42">
        <v>1049452.46</v>
      </c>
      <c r="C7" s="43"/>
      <c r="D7" s="43"/>
    </row>
    <row r="8" spans="1:4" ht="14.25" customHeight="1">
      <c r="A8" s="38" t="s">
        <v>197</v>
      </c>
      <c r="B8" s="42">
        <v>1340464.69</v>
      </c>
      <c r="C8" s="43"/>
      <c r="D8" s="43"/>
    </row>
    <row r="9" spans="1:4" ht="14.25" customHeight="1">
      <c r="A9" s="38" t="s">
        <v>198</v>
      </c>
      <c r="B9" s="42">
        <v>5485135.5800000001</v>
      </c>
      <c r="C9" s="43"/>
      <c r="D9" s="43"/>
    </row>
    <row r="10" spans="1:4" ht="14.25" customHeight="1">
      <c r="A10" s="38" t="s">
        <v>199</v>
      </c>
      <c r="B10" s="42">
        <v>6135087.5099999998</v>
      </c>
      <c r="C10" s="43"/>
      <c r="D10" s="43"/>
    </row>
    <row r="11" spans="1:4" ht="14.25" customHeight="1">
      <c r="A11" s="39" t="s">
        <v>243</v>
      </c>
      <c r="B11" s="44">
        <v>3376399.09</v>
      </c>
      <c r="C11" s="43"/>
      <c r="D11" s="43"/>
    </row>
    <row r="12" spans="1:4" ht="14.25" customHeight="1">
      <c r="A12" s="39" t="s">
        <v>200</v>
      </c>
      <c r="B12" s="44">
        <v>3950534.03</v>
      </c>
      <c r="C12" s="43"/>
      <c r="D12" s="43"/>
    </row>
    <row r="13" spans="1:4" ht="14.25" customHeight="1">
      <c r="A13" s="39" t="s">
        <v>201</v>
      </c>
      <c r="B13" s="44">
        <v>3614321.57</v>
      </c>
      <c r="C13" s="43"/>
      <c r="D13" s="43"/>
    </row>
    <row r="14" spans="1:4" ht="14.25" customHeight="1">
      <c r="A14" s="39" t="s">
        <v>202</v>
      </c>
      <c r="B14" s="44">
        <v>4439561.3</v>
      </c>
      <c r="C14" s="43"/>
      <c r="D14" s="43"/>
    </row>
    <row r="15" spans="1:4" ht="14.25" customHeight="1">
      <c r="A15" s="39" t="s">
        <v>203</v>
      </c>
      <c r="B15" s="44">
        <v>5123672.6500000004</v>
      </c>
      <c r="C15" s="43"/>
      <c r="D15" s="43"/>
    </row>
    <row r="16" spans="1:4" ht="14.25" customHeight="1">
      <c r="A16" s="38" t="s">
        <v>193</v>
      </c>
      <c r="B16" s="44">
        <v>6403429.3200000003</v>
      </c>
      <c r="C16" s="43"/>
      <c r="D16" s="43"/>
    </row>
    <row r="17" spans="1:4" ht="14.25" customHeight="1">
      <c r="A17" s="38" t="s">
        <v>194</v>
      </c>
      <c r="B17" s="44">
        <v>7340200.6200000001</v>
      </c>
      <c r="C17" s="43"/>
      <c r="D17" s="43"/>
    </row>
    <row r="18" spans="1:4" ht="14.25" customHeight="1">
      <c r="A18" s="38" t="s">
        <v>195</v>
      </c>
      <c r="B18" s="44">
        <v>6402663.2000000002</v>
      </c>
      <c r="C18" s="43"/>
      <c r="D18" s="43"/>
    </row>
    <row r="19" spans="1:4" ht="14.25" customHeight="1">
      <c r="A19" s="38" t="s">
        <v>196</v>
      </c>
      <c r="B19" s="44">
        <v>6696471.3300000001</v>
      </c>
      <c r="C19" s="43"/>
      <c r="D19" s="43"/>
    </row>
    <row r="20" spans="1:4" ht="14.25" customHeight="1">
      <c r="A20" s="38" t="s">
        <v>197</v>
      </c>
      <c r="B20" s="44">
        <v>8127450.25</v>
      </c>
      <c r="C20" s="43"/>
      <c r="D20" s="43"/>
    </row>
    <row r="21" spans="1:4" ht="14.25" customHeight="1">
      <c r="A21" s="38" t="s">
        <v>198</v>
      </c>
      <c r="B21" s="44">
        <v>8390149.9800000004</v>
      </c>
      <c r="C21" s="43"/>
      <c r="D21" s="43"/>
    </row>
    <row r="22" spans="1:4" ht="14.25" customHeight="1">
      <c r="A22" s="38" t="s">
        <v>199</v>
      </c>
      <c r="B22" s="44">
        <v>8923228.6600000001</v>
      </c>
      <c r="C22" s="43"/>
      <c r="D22" s="43"/>
    </row>
    <row r="23" spans="1:4" ht="14.25" customHeight="1">
      <c r="A23" s="39" t="s">
        <v>224</v>
      </c>
      <c r="B23" s="44">
        <v>8674287.3900000006</v>
      </c>
      <c r="C23" s="43"/>
      <c r="D23" s="43"/>
    </row>
    <row r="24" spans="1:4" ht="14.25" customHeight="1">
      <c r="A24" s="39" t="s">
        <v>200</v>
      </c>
      <c r="B24" s="44">
        <v>8351458.5300000003</v>
      </c>
      <c r="C24" s="43"/>
      <c r="D24" s="43"/>
    </row>
    <row r="25" spans="1:4" ht="14.25" customHeight="1">
      <c r="A25" s="39" t="s">
        <v>201</v>
      </c>
      <c r="B25" s="44">
        <v>8059014.71</v>
      </c>
      <c r="C25" s="43"/>
      <c r="D25" s="43"/>
    </row>
    <row r="26" spans="1:4" ht="14.25" customHeight="1">
      <c r="A26" s="39" t="s">
        <v>202</v>
      </c>
      <c r="B26" s="44">
        <v>9041663.2200000007</v>
      </c>
      <c r="C26" s="43"/>
      <c r="D26" s="43"/>
    </row>
    <row r="27" spans="1:4" ht="14.25" customHeight="1">
      <c r="A27" s="39" t="s">
        <v>203</v>
      </c>
      <c r="B27" s="44">
        <v>8347059.2699999996</v>
      </c>
      <c r="C27" s="43"/>
      <c r="D27" s="43"/>
    </row>
    <row r="28" spans="1:4" ht="14.25" customHeight="1">
      <c r="A28" s="38" t="s">
        <v>193</v>
      </c>
      <c r="B28" s="44">
        <v>8462497.9700000007</v>
      </c>
      <c r="C28" s="43"/>
      <c r="D28" s="43"/>
    </row>
    <row r="29" spans="1:4" ht="14.25" customHeight="1">
      <c r="A29" s="38" t="s">
        <v>194</v>
      </c>
      <c r="B29" s="44">
        <v>8673541.8300000001</v>
      </c>
      <c r="C29" s="43"/>
      <c r="D29" s="43"/>
    </row>
    <row r="30" spans="1:4" ht="14.25" customHeight="1">
      <c r="A30" s="38" t="s">
        <v>195</v>
      </c>
      <c r="B30" s="44">
        <v>8287990.2999999998</v>
      </c>
      <c r="C30" s="44"/>
      <c r="D30" s="44"/>
    </row>
    <row r="31" spans="1:4" ht="14.25" customHeight="1">
      <c r="A31" s="38" t="s">
        <v>196</v>
      </c>
      <c r="B31" s="44">
        <v>8619352.6600000001</v>
      </c>
      <c r="C31" s="44"/>
      <c r="D31" s="44"/>
    </row>
    <row r="32" spans="1:4" ht="14.25" customHeight="1">
      <c r="A32" s="38" t="s">
        <v>197</v>
      </c>
      <c r="B32" s="44">
        <v>8672796.7200000007</v>
      </c>
      <c r="C32" s="44"/>
      <c r="D32" s="44"/>
    </row>
    <row r="33" spans="1:4" ht="14.25" customHeight="1">
      <c r="A33" s="38" t="s">
        <v>198</v>
      </c>
      <c r="B33" s="44">
        <v>8750729.3699999992</v>
      </c>
      <c r="C33" s="44"/>
      <c r="D33" s="44"/>
    </row>
    <row r="34" spans="1:4" ht="14.25" customHeight="1">
      <c r="A34" s="38" t="s">
        <v>199</v>
      </c>
      <c r="B34" s="44">
        <v>11135094.18</v>
      </c>
      <c r="C34" s="44"/>
      <c r="D34" s="44"/>
    </row>
    <row r="35" spans="1:4" ht="14.25" customHeight="1">
      <c r="A35" s="39" t="s">
        <v>225</v>
      </c>
      <c r="B35" s="44">
        <v>8270749.1900000004</v>
      </c>
      <c r="C35" s="44"/>
      <c r="D35" s="44"/>
    </row>
    <row r="36" spans="1:4" ht="14.25" customHeight="1">
      <c r="A36" s="39" t="s">
        <v>200</v>
      </c>
      <c r="B36" s="44">
        <v>6961337.8700000001</v>
      </c>
      <c r="C36" s="44"/>
      <c r="D36" s="44"/>
    </row>
    <row r="37" spans="1:4" ht="14.25" customHeight="1">
      <c r="A37" s="39" t="s">
        <v>201</v>
      </c>
      <c r="B37" s="44">
        <v>9462582.7799999993</v>
      </c>
      <c r="C37" s="44"/>
      <c r="D37" s="44"/>
    </row>
    <row r="38" spans="1:4" ht="14.25" customHeight="1">
      <c r="A38" s="39" t="s">
        <v>202</v>
      </c>
      <c r="B38" s="44">
        <v>8152117.9299999997</v>
      </c>
      <c r="C38" s="44"/>
      <c r="D38" s="44"/>
    </row>
    <row r="39" spans="1:4" ht="14.25" customHeight="1">
      <c r="A39" s="39" t="s">
        <v>203</v>
      </c>
      <c r="B39" s="44">
        <v>8058382.1600000001</v>
      </c>
      <c r="C39" s="44"/>
      <c r="D39" s="44"/>
    </row>
    <row r="40" spans="1:4" ht="14.25" customHeight="1">
      <c r="A40" s="38" t="s">
        <v>193</v>
      </c>
      <c r="B40" s="44">
        <v>8665030.0500000007</v>
      </c>
      <c r="C40" s="44"/>
      <c r="D40" s="44"/>
    </row>
    <row r="41" spans="1:4" ht="14.25" customHeight="1">
      <c r="A41" s="38" t="s">
        <v>194</v>
      </c>
      <c r="B41" s="44">
        <v>8730615.8900000006</v>
      </c>
      <c r="C41" s="44"/>
      <c r="D41" s="44"/>
    </row>
    <row r="42" spans="1:4" ht="14.25" customHeight="1">
      <c r="A42" s="38" t="s">
        <v>195</v>
      </c>
      <c r="B42" s="44">
        <v>8315860.3200000003</v>
      </c>
      <c r="C42" s="44"/>
      <c r="D42" s="44"/>
    </row>
    <row r="43" spans="1:4" ht="14.25" customHeight="1">
      <c r="A43" s="38" t="s">
        <v>196</v>
      </c>
      <c r="B43" s="44">
        <v>8673762.3200000003</v>
      </c>
      <c r="C43" s="44"/>
      <c r="D43" s="44"/>
    </row>
    <row r="44" spans="1:4" ht="14.25" customHeight="1">
      <c r="A44" s="38" t="s">
        <v>197</v>
      </c>
      <c r="B44" s="44">
        <v>8734954.3699999992</v>
      </c>
      <c r="C44" s="44"/>
      <c r="D44" s="44"/>
    </row>
    <row r="45" spans="1:4" ht="14.25" customHeight="1">
      <c r="A45" s="38" t="s">
        <v>198</v>
      </c>
      <c r="B45" s="44">
        <v>8846154.7899999991</v>
      </c>
      <c r="C45" s="44"/>
      <c r="D45" s="44"/>
    </row>
    <row r="46" spans="1:4" ht="14.25" customHeight="1">
      <c r="A46" s="38" t="s">
        <v>199</v>
      </c>
      <c r="B46" s="44">
        <v>10901328.800000001</v>
      </c>
      <c r="C46" s="44"/>
      <c r="D46" s="44"/>
    </row>
    <row r="47" spans="1:4" ht="14.25" customHeight="1">
      <c r="A47" s="39" t="s">
        <v>226</v>
      </c>
      <c r="B47" s="44">
        <v>9205064.2200000007</v>
      </c>
      <c r="C47" s="44">
        <v>98771</v>
      </c>
      <c r="D47" s="44">
        <f>B47/C47</f>
        <v>93.196021301799121</v>
      </c>
    </row>
    <row r="48" spans="1:4" ht="14.25" customHeight="1">
      <c r="A48" s="39" t="s">
        <v>200</v>
      </c>
      <c r="B48" s="44">
        <v>6980218.75</v>
      </c>
      <c r="C48" s="44">
        <v>83868</v>
      </c>
      <c r="D48" s="44">
        <f t="shared" ref="D48:D111" si="0">B48/C48</f>
        <v>83.228630109219253</v>
      </c>
    </row>
    <row r="49" spans="1:4" ht="14.25" customHeight="1">
      <c r="A49" s="39" t="s">
        <v>201</v>
      </c>
      <c r="B49" s="44">
        <v>10108579.57</v>
      </c>
      <c r="C49" s="44">
        <v>116104</v>
      </c>
      <c r="D49" s="44">
        <f t="shared" si="0"/>
        <v>87.064869169020881</v>
      </c>
    </row>
    <row r="50" spans="1:4" ht="14.25" customHeight="1">
      <c r="A50" s="39" t="s">
        <v>202</v>
      </c>
      <c r="B50" s="44">
        <v>7921535.7399999993</v>
      </c>
      <c r="C50" s="44">
        <v>95639</v>
      </c>
      <c r="D50" s="44">
        <f t="shared" si="0"/>
        <v>82.827463064231111</v>
      </c>
    </row>
    <row r="51" spans="1:4" ht="14.25" customHeight="1">
      <c r="A51" s="39" t="s">
        <v>203</v>
      </c>
      <c r="B51" s="44">
        <v>8269339.6600000001</v>
      </c>
      <c r="C51" s="44">
        <v>96850</v>
      </c>
      <c r="D51" s="44">
        <f t="shared" si="0"/>
        <v>85.382959834796083</v>
      </c>
    </row>
    <row r="52" spans="1:4" ht="14.25" customHeight="1">
      <c r="A52" s="38" t="s">
        <v>193</v>
      </c>
      <c r="B52" s="44">
        <v>8344981.7700000005</v>
      </c>
      <c r="C52" s="44">
        <v>99147</v>
      </c>
      <c r="D52" s="44">
        <f t="shared" si="0"/>
        <v>84.167768767587532</v>
      </c>
    </row>
    <row r="53" spans="1:4" ht="14.25" customHeight="1">
      <c r="A53" s="38" t="s">
        <v>194</v>
      </c>
      <c r="B53" s="44">
        <v>8383894.7199999997</v>
      </c>
      <c r="C53" s="44">
        <v>98899</v>
      </c>
      <c r="D53" s="44">
        <f t="shared" si="0"/>
        <v>84.77229011415686</v>
      </c>
    </row>
    <row r="54" spans="1:4" ht="14.25" customHeight="1">
      <c r="A54" s="38" t="s">
        <v>195</v>
      </c>
      <c r="B54" s="44">
        <v>8587272.9900000002</v>
      </c>
      <c r="C54" s="44">
        <v>100480</v>
      </c>
      <c r="D54" s="44">
        <f t="shared" si="0"/>
        <v>85.462509852707015</v>
      </c>
    </row>
    <row r="55" spans="1:4" ht="14.25" customHeight="1">
      <c r="A55" s="38" t="s">
        <v>196</v>
      </c>
      <c r="B55" s="44">
        <v>8574723.2299999986</v>
      </c>
      <c r="C55" s="44">
        <v>101823</v>
      </c>
      <c r="D55" s="44">
        <f t="shared" si="0"/>
        <v>84.212046688862031</v>
      </c>
    </row>
    <row r="56" spans="1:4" ht="14.25" customHeight="1">
      <c r="A56" s="38" t="s">
        <v>197</v>
      </c>
      <c r="B56" s="44">
        <v>8796395.5699999984</v>
      </c>
      <c r="C56" s="44">
        <v>103173</v>
      </c>
      <c r="D56" s="44">
        <f t="shared" si="0"/>
        <v>85.258697236680121</v>
      </c>
    </row>
    <row r="57" spans="1:4" ht="14.25" customHeight="1">
      <c r="A57" s="38" t="s">
        <v>198</v>
      </c>
      <c r="B57" s="44">
        <v>8789465.5899999999</v>
      </c>
      <c r="C57" s="44">
        <v>102362</v>
      </c>
      <c r="D57" s="44">
        <f t="shared" si="0"/>
        <v>85.86648941990191</v>
      </c>
    </row>
    <row r="58" spans="1:4" ht="14.25" customHeight="1">
      <c r="A58" s="38" t="s">
        <v>199</v>
      </c>
      <c r="B58" s="44">
        <v>11835950.840000002</v>
      </c>
      <c r="C58" s="44">
        <v>110921</v>
      </c>
      <c r="D58" s="44">
        <f t="shared" si="0"/>
        <v>106.70613175142671</v>
      </c>
    </row>
    <row r="59" spans="1:4" ht="14.25" customHeight="1">
      <c r="A59" s="39" t="s">
        <v>227</v>
      </c>
      <c r="B59" s="44">
        <v>10221552.74</v>
      </c>
      <c r="C59" s="44">
        <v>103316</v>
      </c>
      <c r="D59" s="44">
        <f t="shared" si="0"/>
        <v>98.934847845445049</v>
      </c>
    </row>
    <row r="60" spans="1:4" ht="14.25" customHeight="1">
      <c r="A60" s="39" t="s">
        <v>200</v>
      </c>
      <c r="B60" s="44">
        <v>9631134.6099999994</v>
      </c>
      <c r="C60" s="44">
        <v>110975</v>
      </c>
      <c r="D60" s="44">
        <f t="shared" si="0"/>
        <v>86.7865249831043</v>
      </c>
    </row>
    <row r="61" spans="1:4" ht="14.25" customHeight="1">
      <c r="A61" s="39" t="s">
        <v>201</v>
      </c>
      <c r="B61" s="44">
        <v>10161597.93</v>
      </c>
      <c r="C61" s="44">
        <v>115760</v>
      </c>
      <c r="D61" s="44">
        <f t="shared" si="0"/>
        <v>87.781599257083613</v>
      </c>
    </row>
    <row r="62" spans="1:4" ht="14.25" customHeight="1">
      <c r="A62" s="39" t="s">
        <v>202</v>
      </c>
      <c r="B62" s="44">
        <v>9270939.8599999994</v>
      </c>
      <c r="C62" s="44">
        <v>108214</v>
      </c>
      <c r="D62" s="44">
        <f t="shared" si="0"/>
        <v>85.672277708984041</v>
      </c>
    </row>
    <row r="63" spans="1:4" ht="14.25" customHeight="1">
      <c r="A63" s="39" t="s">
        <v>203</v>
      </c>
      <c r="B63" s="44">
        <v>10306542.300000001</v>
      </c>
      <c r="C63" s="44">
        <v>115923</v>
      </c>
      <c r="D63" s="44">
        <f t="shared" si="0"/>
        <v>88.908519448254452</v>
      </c>
    </row>
    <row r="64" spans="1:4" ht="14.25" customHeight="1">
      <c r="A64" s="38" t="s">
        <v>193</v>
      </c>
      <c r="B64" s="44">
        <v>9975503.2799999993</v>
      </c>
      <c r="C64" s="44">
        <v>115663</v>
      </c>
      <c r="D64" s="44">
        <f t="shared" si="0"/>
        <v>86.246278239367811</v>
      </c>
    </row>
    <row r="65" spans="1:4" ht="14.25" customHeight="1">
      <c r="A65" s="38" t="s">
        <v>194</v>
      </c>
      <c r="B65" s="44">
        <v>10161252.6</v>
      </c>
      <c r="C65" s="44">
        <v>115760</v>
      </c>
      <c r="D65" s="44">
        <f t="shared" si="0"/>
        <v>87.77861610228058</v>
      </c>
    </row>
    <row r="66" spans="1:4" ht="14.25" customHeight="1">
      <c r="A66" s="38" t="s">
        <v>195</v>
      </c>
      <c r="B66" s="44">
        <v>10510197.729999999</v>
      </c>
      <c r="C66" s="44">
        <v>117713</v>
      </c>
      <c r="D66" s="44">
        <f t="shared" si="0"/>
        <v>89.286635545776576</v>
      </c>
    </row>
    <row r="67" spans="1:4" ht="14.25" customHeight="1">
      <c r="A67" s="38" t="s">
        <v>196</v>
      </c>
      <c r="B67" s="44">
        <v>10028436.700000001</v>
      </c>
      <c r="C67" s="44">
        <v>114389</v>
      </c>
      <c r="D67" s="44">
        <f t="shared" si="0"/>
        <v>87.669589733278556</v>
      </c>
    </row>
    <row r="68" spans="1:4" ht="14.25" customHeight="1">
      <c r="A68" s="38" t="s">
        <v>197</v>
      </c>
      <c r="B68" s="44">
        <v>10815061.6</v>
      </c>
      <c r="C68" s="44">
        <v>121445</v>
      </c>
      <c r="D68" s="44">
        <f t="shared" si="0"/>
        <v>89.053164807114328</v>
      </c>
    </row>
    <row r="69" spans="1:4" ht="14.25" customHeight="1">
      <c r="A69" s="38" t="s">
        <v>198</v>
      </c>
      <c r="B69" s="44">
        <v>10355669.969999999</v>
      </c>
      <c r="C69" s="44">
        <v>119072</v>
      </c>
      <c r="D69" s="44">
        <f t="shared" si="0"/>
        <v>86.969816329615682</v>
      </c>
    </row>
    <row r="70" spans="1:4" ht="14.25" customHeight="1">
      <c r="A70" s="38" t="s">
        <v>199</v>
      </c>
      <c r="B70" s="44">
        <v>11640372.48</v>
      </c>
      <c r="C70" s="44">
        <v>125579</v>
      </c>
      <c r="D70" s="44">
        <f t="shared" si="0"/>
        <v>92.693622978364218</v>
      </c>
    </row>
    <row r="71" spans="1:4" ht="14.25" customHeight="1">
      <c r="A71" s="39" t="s">
        <v>228</v>
      </c>
      <c r="B71" s="44">
        <v>13544844.219999999</v>
      </c>
      <c r="C71" s="44">
        <v>122244</v>
      </c>
      <c r="D71" s="44">
        <f t="shared" si="0"/>
        <v>110.80170985897057</v>
      </c>
    </row>
    <row r="72" spans="1:4" ht="14.25" customHeight="1">
      <c r="A72" s="39" t="s">
        <v>200</v>
      </c>
      <c r="B72" s="44">
        <v>11151570.02</v>
      </c>
      <c r="C72" s="44">
        <v>117694</v>
      </c>
      <c r="D72" s="44">
        <f t="shared" si="0"/>
        <v>94.750539704657839</v>
      </c>
    </row>
    <row r="73" spans="1:4" ht="14.25" customHeight="1">
      <c r="A73" s="39" t="s">
        <v>201</v>
      </c>
      <c r="B73" s="44">
        <v>12041405.859999999</v>
      </c>
      <c r="C73" s="44">
        <v>122595</v>
      </c>
      <c r="D73" s="44">
        <f t="shared" si="0"/>
        <v>98.221019291161952</v>
      </c>
    </row>
    <row r="74" spans="1:4" ht="14.25" customHeight="1">
      <c r="A74" s="39" t="s">
        <v>202</v>
      </c>
      <c r="B74" s="44">
        <v>11896113.340000002</v>
      </c>
      <c r="C74" s="44">
        <v>123166</v>
      </c>
      <c r="D74" s="44">
        <f t="shared" si="0"/>
        <v>96.586016757871505</v>
      </c>
    </row>
    <row r="75" spans="1:4" ht="14.25" customHeight="1">
      <c r="A75" s="39" t="s">
        <v>203</v>
      </c>
      <c r="B75" s="44">
        <v>11900899.91</v>
      </c>
      <c r="C75" s="44">
        <v>120814</v>
      </c>
      <c r="D75" s="44">
        <f t="shared" si="0"/>
        <v>98.505967106461171</v>
      </c>
    </row>
    <row r="76" spans="1:4" ht="14.25" customHeight="1">
      <c r="A76" s="38" t="s">
        <v>193</v>
      </c>
      <c r="B76" s="44">
        <v>11344655</v>
      </c>
      <c r="C76" s="44">
        <v>115479</v>
      </c>
      <c r="D76" s="44">
        <f t="shared" si="0"/>
        <v>98.239983027217065</v>
      </c>
    </row>
    <row r="77" spans="1:4" ht="14.25" customHeight="1">
      <c r="A77" s="38" t="s">
        <v>194</v>
      </c>
      <c r="B77" s="44">
        <v>12326066.91</v>
      </c>
      <c r="C77" s="44">
        <v>120936</v>
      </c>
      <c r="D77" s="44">
        <f t="shared" si="0"/>
        <v>101.92223084937488</v>
      </c>
    </row>
    <row r="78" spans="1:4" ht="14.25" customHeight="1">
      <c r="A78" s="38" t="s">
        <v>195</v>
      </c>
      <c r="B78" s="44">
        <v>12118433.49</v>
      </c>
      <c r="C78" s="44">
        <v>118861</v>
      </c>
      <c r="D78" s="44">
        <f t="shared" si="0"/>
        <v>101.95466544955873</v>
      </c>
    </row>
    <row r="79" spans="1:4" ht="14.25" customHeight="1">
      <c r="A79" s="38" t="s">
        <v>196</v>
      </c>
      <c r="B79" s="44">
        <v>11733260.68</v>
      </c>
      <c r="C79" s="44">
        <v>115693</v>
      </c>
      <c r="D79" s="44">
        <f t="shared" si="0"/>
        <v>101.41720484385399</v>
      </c>
    </row>
    <row r="80" spans="1:4" ht="14.25" customHeight="1">
      <c r="A80" s="38" t="s">
        <v>197</v>
      </c>
      <c r="B80" s="44">
        <v>12817530.529999999</v>
      </c>
      <c r="C80" s="44">
        <v>122681</v>
      </c>
      <c r="D80" s="44">
        <f t="shared" si="0"/>
        <v>104.47852992720959</v>
      </c>
    </row>
    <row r="81" spans="1:4" ht="14.25" customHeight="1">
      <c r="A81" s="38" t="s">
        <v>198</v>
      </c>
      <c r="B81" s="44">
        <v>12299328.149999999</v>
      </c>
      <c r="C81" s="44">
        <v>120038</v>
      </c>
      <c r="D81" s="44">
        <f t="shared" si="0"/>
        <v>102.46195496426131</v>
      </c>
    </row>
    <row r="82" spans="1:4" ht="14.25" customHeight="1">
      <c r="A82" s="38" t="s">
        <v>199</v>
      </c>
      <c r="B82" s="44">
        <v>16551255.040000003</v>
      </c>
      <c r="C82" s="44">
        <v>125499</v>
      </c>
      <c r="D82" s="44">
        <f t="shared" si="0"/>
        <v>131.88356114391351</v>
      </c>
    </row>
    <row r="83" spans="1:4" ht="14.25" customHeight="1">
      <c r="A83" s="39" t="s">
        <v>229</v>
      </c>
      <c r="B83" s="44">
        <v>12053042.220000001</v>
      </c>
      <c r="C83" s="44">
        <v>114828</v>
      </c>
      <c r="D83" s="44">
        <f t="shared" si="0"/>
        <v>104.96605549169193</v>
      </c>
    </row>
    <row r="84" spans="1:4" ht="14.25" customHeight="1">
      <c r="A84" s="39" t="s">
        <v>200</v>
      </c>
      <c r="B84" s="44">
        <v>12758628.140000001</v>
      </c>
      <c r="C84" s="44">
        <v>119386</v>
      </c>
      <c r="D84" s="44">
        <f t="shared" si="0"/>
        <v>106.86871274688825</v>
      </c>
    </row>
    <row r="85" spans="1:4" ht="14.25" customHeight="1">
      <c r="A85" s="39" t="s">
        <v>201</v>
      </c>
      <c r="B85" s="44">
        <v>13616008.699999999</v>
      </c>
      <c r="C85" s="44">
        <v>126490</v>
      </c>
      <c r="D85" s="44">
        <f t="shared" si="0"/>
        <v>107.64494189263972</v>
      </c>
    </row>
    <row r="86" spans="1:4" ht="14.25" customHeight="1">
      <c r="A86" s="39" t="s">
        <v>202</v>
      </c>
      <c r="B86" s="44">
        <v>14553416.08</v>
      </c>
      <c r="C86" s="44">
        <v>128578</v>
      </c>
      <c r="D86" s="44">
        <f t="shared" si="0"/>
        <v>113.18745104139121</v>
      </c>
    </row>
    <row r="87" spans="1:4" ht="14.25" customHeight="1">
      <c r="A87" s="39" t="s">
        <v>203</v>
      </c>
      <c r="B87" s="44">
        <v>14979994.620000001</v>
      </c>
      <c r="C87" s="44">
        <v>132464</v>
      </c>
      <c r="D87" s="44">
        <f t="shared" si="0"/>
        <v>113.08728877279866</v>
      </c>
    </row>
    <row r="88" spans="1:4" ht="14.25" customHeight="1">
      <c r="A88" s="39" t="s">
        <v>193</v>
      </c>
      <c r="B88" s="44">
        <v>14371505.32</v>
      </c>
      <c r="C88" s="44">
        <v>131372</v>
      </c>
      <c r="D88" s="44">
        <f t="shared" si="0"/>
        <v>109.39549767073653</v>
      </c>
    </row>
    <row r="89" spans="1:4" ht="14.25" customHeight="1">
      <c r="A89" s="39" t="s">
        <v>194</v>
      </c>
      <c r="B89" s="44">
        <v>15205554.84</v>
      </c>
      <c r="C89" s="44">
        <v>135463</v>
      </c>
      <c r="D89" s="44">
        <f t="shared" si="0"/>
        <v>112.24876785542915</v>
      </c>
    </row>
    <row r="90" spans="1:4" ht="14.25" customHeight="1">
      <c r="A90" s="39" t="s">
        <v>195</v>
      </c>
      <c r="B90" s="44">
        <v>14805700.639999999</v>
      </c>
      <c r="C90" s="44">
        <v>133536</v>
      </c>
      <c r="D90" s="44">
        <f t="shared" si="0"/>
        <v>110.87422597651569</v>
      </c>
    </row>
    <row r="91" spans="1:4" ht="14.25" customHeight="1">
      <c r="A91" s="39" t="s">
        <v>196</v>
      </c>
      <c r="B91" s="44">
        <v>15434218.719999999</v>
      </c>
      <c r="C91" s="44">
        <v>137167</v>
      </c>
      <c r="D91" s="44">
        <f t="shared" si="0"/>
        <v>112.52136971720603</v>
      </c>
    </row>
    <row r="92" spans="1:4" ht="14.25" customHeight="1">
      <c r="A92" s="38" t="s">
        <v>197</v>
      </c>
      <c r="B92" s="44">
        <v>15500165.179999998</v>
      </c>
      <c r="C92" s="44">
        <v>138533</v>
      </c>
      <c r="D92" s="44">
        <f t="shared" si="0"/>
        <v>111.88789082745626</v>
      </c>
    </row>
    <row r="93" spans="1:4" ht="14.25" customHeight="1">
      <c r="A93" s="38" t="s">
        <v>198</v>
      </c>
      <c r="B93" s="44">
        <v>16126580.109999999</v>
      </c>
      <c r="C93" s="44">
        <v>138163</v>
      </c>
      <c r="D93" s="44">
        <f t="shared" si="0"/>
        <v>116.72140956696076</v>
      </c>
    </row>
    <row r="94" spans="1:4" ht="14.25" customHeight="1">
      <c r="A94" s="38" t="s">
        <v>199</v>
      </c>
      <c r="B94" s="44">
        <v>20835969.379999999</v>
      </c>
      <c r="C94" s="44">
        <v>146722</v>
      </c>
      <c r="D94" s="44">
        <f t="shared" si="0"/>
        <v>142.00985114706722</v>
      </c>
    </row>
    <row r="95" spans="1:4" ht="14.25" customHeight="1">
      <c r="A95" s="38" t="s">
        <v>230</v>
      </c>
      <c r="B95" s="44">
        <v>16000850.24</v>
      </c>
      <c r="C95" s="44">
        <v>132639</v>
      </c>
      <c r="D95" s="44">
        <f t="shared" si="0"/>
        <v>120.63458138254963</v>
      </c>
    </row>
    <row r="96" spans="1:4" ht="14.25" customHeight="1">
      <c r="A96" s="38" t="s">
        <v>200</v>
      </c>
      <c r="B96" s="44">
        <v>16715961.65</v>
      </c>
      <c r="C96" s="44">
        <v>138152</v>
      </c>
      <c r="D96" s="44">
        <f t="shared" si="0"/>
        <v>120.9968849528056</v>
      </c>
    </row>
    <row r="97" spans="1:4" ht="14.25" customHeight="1">
      <c r="A97" s="38" t="s">
        <v>201</v>
      </c>
      <c r="B97" s="44">
        <v>18049957.25</v>
      </c>
      <c r="C97" s="44">
        <v>154156</v>
      </c>
      <c r="D97" s="44">
        <f t="shared" si="0"/>
        <v>117.08890507018864</v>
      </c>
    </row>
    <row r="98" spans="1:4" ht="14.25" customHeight="1">
      <c r="A98" s="38" t="s">
        <v>202</v>
      </c>
      <c r="B98" s="44">
        <v>16997092.609999999</v>
      </c>
      <c r="C98" s="44">
        <v>152596</v>
      </c>
      <c r="D98" s="44">
        <f t="shared" si="0"/>
        <v>111.38622644106005</v>
      </c>
    </row>
    <row r="99" spans="1:4" ht="14.25" customHeight="1">
      <c r="A99" s="38" t="s">
        <v>203</v>
      </c>
      <c r="B99" s="44">
        <v>17027270.260000002</v>
      </c>
      <c r="C99" s="44">
        <v>152954</v>
      </c>
      <c r="D99" s="44">
        <f t="shared" si="0"/>
        <v>111.32281770989972</v>
      </c>
    </row>
    <row r="100" spans="1:4" ht="14.25" customHeight="1">
      <c r="A100" s="38" t="s">
        <v>193</v>
      </c>
      <c r="B100" s="44">
        <v>16770614.109999999</v>
      </c>
      <c r="C100" s="44">
        <v>150611</v>
      </c>
      <c r="D100" s="44">
        <f t="shared" si="0"/>
        <v>111.35052625638234</v>
      </c>
    </row>
    <row r="101" spans="1:4" ht="14.25" customHeight="1">
      <c r="A101" s="38" t="s">
        <v>194</v>
      </c>
      <c r="B101" s="44">
        <v>18133923.549999997</v>
      </c>
      <c r="C101" s="44">
        <v>160797</v>
      </c>
      <c r="D101" s="44">
        <f t="shared" si="0"/>
        <v>112.77526042152526</v>
      </c>
    </row>
    <row r="102" spans="1:4" ht="14.25" customHeight="1">
      <c r="A102" s="38" t="s">
        <v>195</v>
      </c>
      <c r="B102" s="44">
        <v>15155430.039999999</v>
      </c>
      <c r="C102" s="44">
        <v>153030</v>
      </c>
      <c r="D102" s="44">
        <f t="shared" si="0"/>
        <v>99.035679539959474</v>
      </c>
    </row>
    <row r="103" spans="1:4" ht="14.25" customHeight="1">
      <c r="A103" s="38" t="s">
        <v>196</v>
      </c>
      <c r="B103" s="44">
        <v>15752993.759999998</v>
      </c>
      <c r="C103" s="44">
        <v>156933</v>
      </c>
      <c r="D103" s="44">
        <f t="shared" si="0"/>
        <v>100.38037735849055</v>
      </c>
    </row>
    <row r="104" spans="1:4" ht="14.25" customHeight="1">
      <c r="A104" s="38" t="s">
        <v>197</v>
      </c>
      <c r="B104" s="44">
        <v>19386410.25</v>
      </c>
      <c r="C104" s="44">
        <v>161705</v>
      </c>
      <c r="D104" s="44">
        <f t="shared" si="0"/>
        <v>119.88751275470764</v>
      </c>
    </row>
    <row r="105" spans="1:4" ht="14.25" customHeight="1">
      <c r="A105" s="38" t="s">
        <v>198</v>
      </c>
      <c r="B105" s="44">
        <v>18070514.869999997</v>
      </c>
      <c r="C105" s="44">
        <v>151490</v>
      </c>
      <c r="D105" s="44">
        <f t="shared" si="0"/>
        <v>119.28519948511452</v>
      </c>
    </row>
    <row r="106" spans="1:4" ht="14.25" customHeight="1">
      <c r="A106" s="38" t="s">
        <v>199</v>
      </c>
      <c r="B106" s="44">
        <v>25640531.930000003</v>
      </c>
      <c r="C106" s="44">
        <v>169457</v>
      </c>
      <c r="D106" s="44">
        <f t="shared" si="0"/>
        <v>151.30996022589804</v>
      </c>
    </row>
    <row r="107" spans="1:4" ht="14.25" customHeight="1">
      <c r="A107" s="38" t="s">
        <v>231</v>
      </c>
      <c r="B107" s="44">
        <v>18940986.650000002</v>
      </c>
      <c r="C107" s="44">
        <v>152048</v>
      </c>
      <c r="D107" s="44">
        <f t="shared" si="0"/>
        <v>124.57241561875199</v>
      </c>
    </row>
    <row r="108" spans="1:4" ht="14.25" customHeight="1">
      <c r="A108" s="38" t="s">
        <v>200</v>
      </c>
      <c r="B108" s="44">
        <v>20069726.790000003</v>
      </c>
      <c r="C108" s="44">
        <v>162037</v>
      </c>
      <c r="D108" s="44">
        <f t="shared" si="0"/>
        <v>123.85891364318027</v>
      </c>
    </row>
    <row r="109" spans="1:4" ht="14.25" customHeight="1">
      <c r="A109" s="38" t="s">
        <v>201</v>
      </c>
      <c r="B109" s="44">
        <v>21134468.850000001</v>
      </c>
      <c r="C109" s="44">
        <v>173807</v>
      </c>
      <c r="D109" s="44">
        <f t="shared" si="0"/>
        <v>121.59733986548299</v>
      </c>
    </row>
    <row r="110" spans="1:4" ht="14.25" customHeight="1">
      <c r="A110" s="38" t="s">
        <v>202</v>
      </c>
      <c r="B110" s="44">
        <v>19578078.750000004</v>
      </c>
      <c r="C110" s="44">
        <v>169175</v>
      </c>
      <c r="D110" s="44">
        <f t="shared" si="0"/>
        <v>115.72678439485742</v>
      </c>
    </row>
    <row r="111" spans="1:4" ht="14.25" customHeight="1">
      <c r="A111" s="38" t="s">
        <v>203</v>
      </c>
      <c r="B111" s="44">
        <v>20150125.199999999</v>
      </c>
      <c r="C111" s="44">
        <v>173252</v>
      </c>
      <c r="D111" s="44">
        <f t="shared" si="0"/>
        <v>116.30529633135548</v>
      </c>
    </row>
    <row r="112" spans="1:4" ht="14.25" customHeight="1">
      <c r="A112" s="38" t="s">
        <v>193</v>
      </c>
      <c r="B112" s="44">
        <v>19876859.640000001</v>
      </c>
      <c r="C112" s="44">
        <v>173342</v>
      </c>
      <c r="D112" s="44">
        <f t="shared" ref="D112:D175" si="1">B112/C112</f>
        <v>114.66845680792883</v>
      </c>
    </row>
    <row r="113" spans="1:4" ht="14.25" customHeight="1">
      <c r="A113" s="38" t="s">
        <v>194</v>
      </c>
      <c r="B113" s="44">
        <v>20001480.859999996</v>
      </c>
      <c r="C113" s="44">
        <v>172923</v>
      </c>
      <c r="D113" s="44">
        <f t="shared" si="1"/>
        <v>115.66697813477673</v>
      </c>
    </row>
    <row r="114" spans="1:4" ht="14.25" customHeight="1">
      <c r="A114" s="38" t="s">
        <v>195</v>
      </c>
      <c r="B114" s="44">
        <v>20618072.790000003</v>
      </c>
      <c r="C114" s="44">
        <v>173950</v>
      </c>
      <c r="D114" s="44">
        <f t="shared" si="1"/>
        <v>118.52873118712276</v>
      </c>
    </row>
    <row r="115" spans="1:4" ht="14.25" customHeight="1">
      <c r="A115" s="38" t="s">
        <v>196</v>
      </c>
      <c r="B115" s="44">
        <v>20779989.459999997</v>
      </c>
      <c r="C115" s="44">
        <v>172402</v>
      </c>
      <c r="D115" s="44">
        <f t="shared" si="1"/>
        <v>120.5321832693356</v>
      </c>
    </row>
    <row r="116" spans="1:4" ht="14.25" customHeight="1">
      <c r="A116" s="38" t="s">
        <v>197</v>
      </c>
      <c r="B116" s="44">
        <v>20354008.710000001</v>
      </c>
      <c r="C116" s="44">
        <v>173408</v>
      </c>
      <c r="D116" s="44">
        <f t="shared" si="1"/>
        <v>117.37641118056838</v>
      </c>
    </row>
    <row r="117" spans="1:4" ht="14.25" customHeight="1">
      <c r="A117" s="38" t="s">
        <v>198</v>
      </c>
      <c r="B117" s="44">
        <v>20276774.190000001</v>
      </c>
      <c r="C117" s="44">
        <v>174110</v>
      </c>
      <c r="D117" s="44">
        <f t="shared" si="1"/>
        <v>116.45956113950952</v>
      </c>
    </row>
    <row r="118" spans="1:4" ht="14.25" customHeight="1">
      <c r="A118" s="38" t="s">
        <v>199</v>
      </c>
      <c r="B118" s="44">
        <v>24528907.330000002</v>
      </c>
      <c r="C118" s="44">
        <v>180564</v>
      </c>
      <c r="D118" s="44">
        <f t="shared" si="1"/>
        <v>135.84605641213088</v>
      </c>
    </row>
    <row r="119" spans="1:4" ht="14.25" customHeight="1">
      <c r="A119" s="38" t="s">
        <v>232</v>
      </c>
      <c r="B119" s="44">
        <v>25322411.140000001</v>
      </c>
      <c r="C119" s="44">
        <v>169137</v>
      </c>
      <c r="D119" s="44">
        <f t="shared" si="1"/>
        <v>149.71538539763623</v>
      </c>
    </row>
    <row r="120" spans="1:4" ht="14.25" customHeight="1">
      <c r="A120" s="38" t="s">
        <v>200</v>
      </c>
      <c r="B120" s="44">
        <v>21706882.370000001</v>
      </c>
      <c r="C120" s="44">
        <v>165346</v>
      </c>
      <c r="D120" s="44">
        <f t="shared" si="1"/>
        <v>131.28156937573331</v>
      </c>
    </row>
    <row r="121" spans="1:4" ht="14.25" customHeight="1">
      <c r="A121" s="38" t="s">
        <v>201</v>
      </c>
      <c r="B121" s="44">
        <v>23163940.34</v>
      </c>
      <c r="C121" s="44">
        <v>187464</v>
      </c>
      <c r="D121" s="44">
        <f t="shared" si="1"/>
        <v>123.56473957666539</v>
      </c>
    </row>
    <row r="122" spans="1:4" ht="14.25" customHeight="1">
      <c r="A122" s="38" t="s">
        <v>202</v>
      </c>
      <c r="B122" s="44">
        <v>19590686.979999997</v>
      </c>
      <c r="C122" s="44">
        <v>170008</v>
      </c>
      <c r="D122" s="44">
        <f t="shared" si="1"/>
        <v>115.23391240412214</v>
      </c>
    </row>
    <row r="123" spans="1:4" ht="14.25" customHeight="1">
      <c r="A123" s="38" t="s">
        <v>203</v>
      </c>
      <c r="B123" s="44">
        <v>23354246.569999997</v>
      </c>
      <c r="C123" s="44">
        <v>188698</v>
      </c>
      <c r="D123" s="44">
        <f t="shared" si="1"/>
        <v>123.76520455966676</v>
      </c>
    </row>
    <row r="124" spans="1:4" ht="14.25" customHeight="1">
      <c r="A124" s="38" t="s">
        <v>193</v>
      </c>
      <c r="B124" s="44">
        <v>21539540.890000001</v>
      </c>
      <c r="C124" s="44">
        <v>185862</v>
      </c>
      <c r="D124" s="44">
        <f t="shared" si="1"/>
        <v>115.88996615768689</v>
      </c>
    </row>
    <row r="125" spans="1:4" ht="14.25" customHeight="1">
      <c r="A125" s="38" t="s">
        <v>194</v>
      </c>
      <c r="B125" s="44">
        <v>21184905.089999996</v>
      </c>
      <c r="C125" s="44">
        <v>184150</v>
      </c>
      <c r="D125" s="44">
        <f t="shared" si="1"/>
        <v>115.04156986152591</v>
      </c>
    </row>
    <row r="126" spans="1:4" ht="14.25" customHeight="1">
      <c r="A126" s="38" t="s">
        <v>195</v>
      </c>
      <c r="B126" s="44">
        <v>23007424.329999998</v>
      </c>
      <c r="C126" s="44">
        <v>193479</v>
      </c>
      <c r="D126" s="44">
        <f t="shared" si="1"/>
        <v>118.91432315651826</v>
      </c>
    </row>
    <row r="127" spans="1:4" ht="14.25" customHeight="1">
      <c r="A127" s="38" t="s">
        <v>196</v>
      </c>
      <c r="B127" s="44">
        <v>22425376.719999999</v>
      </c>
      <c r="C127" s="44">
        <v>190071</v>
      </c>
      <c r="D127" s="44">
        <f t="shared" si="1"/>
        <v>117.98420969006318</v>
      </c>
    </row>
    <row r="128" spans="1:4" ht="14.25" customHeight="1">
      <c r="A128" s="38" t="s">
        <v>197</v>
      </c>
      <c r="B128" s="44">
        <v>22695150.759999998</v>
      </c>
      <c r="C128" s="44">
        <v>190671</v>
      </c>
      <c r="D128" s="44">
        <f t="shared" si="1"/>
        <v>119.02780580161638</v>
      </c>
    </row>
    <row r="129" spans="1:4" ht="14.25" customHeight="1">
      <c r="A129" s="38" t="s">
        <v>198</v>
      </c>
      <c r="B129" s="44">
        <v>21818865.059999999</v>
      </c>
      <c r="C129" s="44">
        <v>188517</v>
      </c>
      <c r="D129" s="44">
        <f t="shared" si="1"/>
        <v>115.73950922197997</v>
      </c>
    </row>
    <row r="130" spans="1:4" ht="14.25" customHeight="1">
      <c r="A130" s="38" t="s">
        <v>199</v>
      </c>
      <c r="B130" s="44">
        <v>25177367.189999998</v>
      </c>
      <c r="C130" s="44">
        <v>197685</v>
      </c>
      <c r="D130" s="44">
        <f t="shared" si="1"/>
        <v>127.36103998785946</v>
      </c>
    </row>
    <row r="131" spans="1:4" ht="14.25" customHeight="1">
      <c r="A131" s="38" t="s">
        <v>233</v>
      </c>
      <c r="B131" s="44">
        <v>27477547.690000001</v>
      </c>
      <c r="C131" s="44">
        <v>186113</v>
      </c>
      <c r="D131" s="44">
        <f t="shared" si="1"/>
        <v>147.63905632599551</v>
      </c>
    </row>
    <row r="132" spans="1:4" ht="14.25" customHeight="1">
      <c r="A132" s="38" t="s">
        <v>200</v>
      </c>
      <c r="B132" s="44">
        <v>21250498.710000001</v>
      </c>
      <c r="C132" s="44">
        <v>179693</v>
      </c>
      <c r="D132" s="44">
        <f t="shared" si="1"/>
        <v>118.26002520966316</v>
      </c>
    </row>
    <row r="133" spans="1:4" ht="14.25" customHeight="1">
      <c r="A133" s="38" t="s">
        <v>201</v>
      </c>
      <c r="B133" s="44">
        <v>24558650.030000001</v>
      </c>
      <c r="C133" s="44">
        <v>198385</v>
      </c>
      <c r="D133" s="44">
        <f t="shared" si="1"/>
        <v>123.79287763691812</v>
      </c>
    </row>
    <row r="134" spans="1:4" ht="14.25" customHeight="1">
      <c r="A134" s="38" t="s">
        <v>202</v>
      </c>
      <c r="B134" s="44">
        <v>21657765.999999996</v>
      </c>
      <c r="C134" s="44">
        <v>177863</v>
      </c>
      <c r="D134" s="44">
        <f t="shared" si="1"/>
        <v>121.76656190438706</v>
      </c>
    </row>
    <row r="135" spans="1:4" ht="14.25" customHeight="1">
      <c r="A135" s="38" t="s">
        <v>203</v>
      </c>
      <c r="B135" s="44">
        <v>25775280.419999998</v>
      </c>
      <c r="C135" s="44">
        <v>200864</v>
      </c>
      <c r="D135" s="44">
        <f t="shared" si="1"/>
        <v>128.3220508403696</v>
      </c>
    </row>
    <row r="136" spans="1:4" ht="14.25" customHeight="1">
      <c r="A136" s="38" t="s">
        <v>193</v>
      </c>
      <c r="B136" s="44">
        <v>23164540.659999996</v>
      </c>
      <c r="C136" s="44">
        <v>191218</v>
      </c>
      <c r="D136" s="44">
        <f t="shared" si="1"/>
        <v>121.14205074836049</v>
      </c>
    </row>
    <row r="137" spans="1:4" ht="14.25" customHeight="1">
      <c r="A137" s="38" t="s">
        <v>194</v>
      </c>
      <c r="B137" s="44">
        <v>24974753.559999999</v>
      </c>
      <c r="C137" s="44">
        <v>202532</v>
      </c>
      <c r="D137" s="44">
        <f t="shared" si="1"/>
        <v>123.31262990539766</v>
      </c>
    </row>
    <row r="138" spans="1:4" ht="14.25" customHeight="1">
      <c r="A138" s="38" t="s">
        <v>195</v>
      </c>
      <c r="B138" s="44">
        <v>24862566.140000001</v>
      </c>
      <c r="C138" s="44">
        <v>195227</v>
      </c>
      <c r="D138" s="44">
        <f t="shared" si="1"/>
        <v>127.35208828696851</v>
      </c>
    </row>
    <row r="139" spans="1:4" ht="14.25" customHeight="1">
      <c r="A139" s="38" t="s">
        <v>196</v>
      </c>
      <c r="B139" s="44">
        <v>24223589.289999999</v>
      </c>
      <c r="C139" s="44">
        <v>195351</v>
      </c>
      <c r="D139" s="44">
        <f t="shared" si="1"/>
        <v>124.00033421891877</v>
      </c>
    </row>
    <row r="140" spans="1:4" ht="14.25" customHeight="1">
      <c r="A140" s="38" t="s">
        <v>197</v>
      </c>
      <c r="B140" s="44">
        <v>26583447.399999999</v>
      </c>
      <c r="C140" s="44">
        <v>206858</v>
      </c>
      <c r="D140" s="44">
        <f t="shared" si="1"/>
        <v>128.51060824333601</v>
      </c>
    </row>
    <row r="141" spans="1:4" ht="14.25" customHeight="1">
      <c r="A141" s="38" t="s">
        <v>198</v>
      </c>
      <c r="B141" s="44">
        <v>24640090.950000003</v>
      </c>
      <c r="C141" s="44">
        <v>193395</v>
      </c>
      <c r="D141" s="44">
        <f t="shared" si="1"/>
        <v>127.40810750019392</v>
      </c>
    </row>
    <row r="142" spans="1:4" ht="14.25" customHeight="1">
      <c r="A142" s="38" t="s">
        <v>199</v>
      </c>
      <c r="B142" s="44">
        <v>28465981.07</v>
      </c>
      <c r="C142" s="44">
        <v>209791</v>
      </c>
      <c r="D142" s="44">
        <f t="shared" si="1"/>
        <v>135.68733201138275</v>
      </c>
    </row>
    <row r="143" spans="1:4" ht="14.25" customHeight="1">
      <c r="A143" s="38" t="s">
        <v>234</v>
      </c>
      <c r="B143" s="44">
        <v>32445103.700000003</v>
      </c>
      <c r="C143" s="44">
        <v>216368</v>
      </c>
      <c r="D143" s="44">
        <f t="shared" si="1"/>
        <v>149.95333736966651</v>
      </c>
    </row>
    <row r="144" spans="1:4" ht="14.25" customHeight="1">
      <c r="A144" s="38" t="s">
        <v>200</v>
      </c>
      <c r="B144" s="44">
        <v>24926633.300000001</v>
      </c>
      <c r="C144" s="44">
        <v>203983</v>
      </c>
      <c r="D144" s="44">
        <f t="shared" si="1"/>
        <v>122.19956221842017</v>
      </c>
    </row>
    <row r="145" spans="1:4" ht="14.25" customHeight="1">
      <c r="A145" s="38" t="s">
        <v>201</v>
      </c>
      <c r="B145" s="44">
        <v>27681113.82</v>
      </c>
      <c r="C145" s="44">
        <v>234661</v>
      </c>
      <c r="D145" s="44">
        <f t="shared" si="1"/>
        <v>117.96214036418493</v>
      </c>
    </row>
    <row r="146" spans="1:4" ht="14.25" customHeight="1">
      <c r="A146" s="38" t="s">
        <v>202</v>
      </c>
      <c r="B146" s="44">
        <v>25199782.039999999</v>
      </c>
      <c r="C146" s="44">
        <v>191570</v>
      </c>
      <c r="D146" s="44">
        <f t="shared" si="1"/>
        <v>131.5434673487498</v>
      </c>
    </row>
    <row r="147" spans="1:4" ht="14.25" customHeight="1">
      <c r="A147" s="38" t="s">
        <v>203</v>
      </c>
      <c r="B147" s="44">
        <v>28548531.77</v>
      </c>
      <c r="C147" s="44">
        <v>207891</v>
      </c>
      <c r="D147" s="44">
        <f t="shared" si="1"/>
        <v>137.32451991668711</v>
      </c>
    </row>
    <row r="148" spans="1:4" ht="14.25" customHeight="1">
      <c r="A148" s="38" t="s">
        <v>193</v>
      </c>
      <c r="B148" s="44">
        <v>27491536.350000001</v>
      </c>
      <c r="C148" s="44">
        <v>198527</v>
      </c>
      <c r="D148" s="44">
        <f t="shared" si="1"/>
        <v>138.47756904602397</v>
      </c>
    </row>
    <row r="149" spans="1:4" ht="14.25" customHeight="1">
      <c r="A149" s="38" t="s">
        <v>194</v>
      </c>
      <c r="B149" s="44">
        <v>28276488.279999997</v>
      </c>
      <c r="C149" s="44">
        <v>206130</v>
      </c>
      <c r="D149" s="44">
        <f t="shared" si="1"/>
        <v>137.17793761218647</v>
      </c>
    </row>
    <row r="150" spans="1:4" ht="14.25" customHeight="1">
      <c r="A150" s="38" t="s">
        <v>195</v>
      </c>
      <c r="B150" s="44">
        <v>29287935.410000004</v>
      </c>
      <c r="C150" s="44">
        <v>198627</v>
      </c>
      <c r="D150" s="44">
        <f t="shared" si="1"/>
        <v>147.45193458089787</v>
      </c>
    </row>
    <row r="151" spans="1:4" ht="14.25" customHeight="1">
      <c r="A151" s="38" t="s">
        <v>196</v>
      </c>
      <c r="B151" s="44">
        <v>27493743.810000002</v>
      </c>
      <c r="C151" s="44">
        <v>206829</v>
      </c>
      <c r="D151" s="44">
        <f t="shared" si="1"/>
        <v>132.92983000449647</v>
      </c>
    </row>
    <row r="152" spans="1:4" ht="14.25" customHeight="1">
      <c r="A152" s="38" t="s">
        <v>197</v>
      </c>
      <c r="B152" s="44">
        <v>30471779.02</v>
      </c>
      <c r="C152" s="44">
        <v>217039</v>
      </c>
      <c r="D152" s="44">
        <f t="shared" si="1"/>
        <v>140.39771202410626</v>
      </c>
    </row>
    <row r="153" spans="1:4" ht="14.25" customHeight="1">
      <c r="A153" s="38" t="s">
        <v>198</v>
      </c>
      <c r="B153" s="44">
        <v>27321971.129999999</v>
      </c>
      <c r="C153" s="44">
        <v>200337</v>
      </c>
      <c r="D153" s="44">
        <f t="shared" si="1"/>
        <v>136.38005525689212</v>
      </c>
    </row>
    <row r="154" spans="1:4" ht="14.25" customHeight="1">
      <c r="A154" s="38" t="s">
        <v>199</v>
      </c>
      <c r="B154" s="44">
        <v>33881322.020000003</v>
      </c>
      <c r="C154" s="44">
        <v>223029</v>
      </c>
      <c r="D154" s="44">
        <f t="shared" si="1"/>
        <v>151.91442377448675</v>
      </c>
    </row>
    <row r="155" spans="1:4" ht="14.25" customHeight="1">
      <c r="A155" s="38" t="s">
        <v>235</v>
      </c>
      <c r="B155" s="44">
        <v>32364272.890000001</v>
      </c>
      <c r="C155" s="44">
        <v>209590</v>
      </c>
      <c r="D155" s="44">
        <f t="shared" si="1"/>
        <v>154.41706612910923</v>
      </c>
    </row>
    <row r="156" spans="1:4" ht="14.25" customHeight="1">
      <c r="A156" s="38" t="s">
        <v>200</v>
      </c>
      <c r="B156" s="44">
        <v>28527878.98</v>
      </c>
      <c r="C156" s="44">
        <v>206762</v>
      </c>
      <c r="D156" s="44">
        <f t="shared" si="1"/>
        <v>137.97447780539946</v>
      </c>
    </row>
    <row r="157" spans="1:4" ht="14.25" customHeight="1">
      <c r="A157" s="38" t="s">
        <v>201</v>
      </c>
      <c r="B157" s="44">
        <v>31691643.130000003</v>
      </c>
      <c r="C157" s="44">
        <v>223764</v>
      </c>
      <c r="D157" s="44">
        <f t="shared" si="1"/>
        <v>141.62976676319695</v>
      </c>
    </row>
    <row r="158" spans="1:4" ht="14.25" customHeight="1">
      <c r="A158" s="38" t="s">
        <v>202</v>
      </c>
      <c r="B158" s="44">
        <v>31336804.350000001</v>
      </c>
      <c r="C158" s="44">
        <v>220096</v>
      </c>
      <c r="D158" s="44">
        <f t="shared" si="1"/>
        <v>142.37789123836873</v>
      </c>
    </row>
    <row r="159" spans="1:4" ht="14.25" customHeight="1">
      <c r="A159" s="38" t="s">
        <v>203</v>
      </c>
      <c r="B159" s="44">
        <v>29411712.210000001</v>
      </c>
      <c r="C159" s="44">
        <v>214392</v>
      </c>
      <c r="D159" s="44">
        <f t="shared" si="1"/>
        <v>137.18661242023956</v>
      </c>
    </row>
    <row r="160" spans="1:4" ht="14.25" customHeight="1">
      <c r="A160" s="38" t="s">
        <v>193</v>
      </c>
      <c r="B160" s="44">
        <v>28044721.199999999</v>
      </c>
      <c r="C160" s="44">
        <v>219503</v>
      </c>
      <c r="D160" s="44">
        <f t="shared" si="1"/>
        <v>127.76463738536603</v>
      </c>
    </row>
    <row r="161" spans="1:4" ht="14.25" customHeight="1">
      <c r="A161" s="38" t="s">
        <v>194</v>
      </c>
      <c r="B161" s="44">
        <v>29560112.530000001</v>
      </c>
      <c r="C161" s="44">
        <v>221334</v>
      </c>
      <c r="D161" s="44">
        <f t="shared" si="1"/>
        <v>133.55432301408732</v>
      </c>
    </row>
    <row r="162" spans="1:4" ht="14.25" customHeight="1">
      <c r="A162" s="38" t="s">
        <v>195</v>
      </c>
      <c r="B162" s="44">
        <v>28612847.019999996</v>
      </c>
      <c r="C162" s="44">
        <v>220058</v>
      </c>
      <c r="D162" s="44">
        <f t="shared" si="1"/>
        <v>130.02411646020593</v>
      </c>
    </row>
    <row r="163" spans="1:4" ht="14.25" customHeight="1">
      <c r="A163" s="38" t="s">
        <v>196</v>
      </c>
      <c r="B163" s="44">
        <v>29330170.080000002</v>
      </c>
      <c r="C163" s="44">
        <v>221951</v>
      </c>
      <c r="D163" s="44">
        <f t="shared" si="1"/>
        <v>132.1470508355448</v>
      </c>
    </row>
    <row r="164" spans="1:4" ht="14.25" customHeight="1">
      <c r="A164" s="38" t="s">
        <v>197</v>
      </c>
      <c r="B164" s="44">
        <v>32002280.559999999</v>
      </c>
      <c r="C164" s="44">
        <v>225589</v>
      </c>
      <c r="D164" s="44">
        <f t="shared" si="1"/>
        <v>141.86099747771388</v>
      </c>
    </row>
    <row r="165" spans="1:4" ht="14.25" customHeight="1">
      <c r="A165" s="38" t="s">
        <v>198</v>
      </c>
      <c r="B165" s="44">
        <v>31756674.66</v>
      </c>
      <c r="C165" s="44">
        <v>206128</v>
      </c>
      <c r="D165" s="44">
        <f t="shared" si="1"/>
        <v>154.06288645889933</v>
      </c>
    </row>
    <row r="166" spans="1:4" ht="14.25" customHeight="1">
      <c r="A166" s="38" t="s">
        <v>199</v>
      </c>
      <c r="B166" s="44">
        <v>37127300.240000002</v>
      </c>
      <c r="C166" s="44">
        <v>231603</v>
      </c>
      <c r="D166" s="44">
        <f t="shared" si="1"/>
        <v>160.30578291300199</v>
      </c>
    </row>
    <row r="167" spans="1:4" ht="14.25" customHeight="1">
      <c r="A167" s="38" t="s">
        <v>242</v>
      </c>
      <c r="B167" s="44">
        <v>29402073.27</v>
      </c>
      <c r="C167" s="44">
        <v>213692</v>
      </c>
      <c r="D167" s="44">
        <f t="shared" si="1"/>
        <v>137.59089376298598</v>
      </c>
    </row>
    <row r="168" spans="1:4" ht="14.25" customHeight="1">
      <c r="A168" s="38" t="s">
        <v>200</v>
      </c>
      <c r="B168" s="44">
        <v>28838716.960000005</v>
      </c>
      <c r="C168" s="44">
        <v>212519</v>
      </c>
      <c r="D168" s="44">
        <f t="shared" si="1"/>
        <v>135.69947609390221</v>
      </c>
    </row>
    <row r="169" spans="1:4" ht="14.25" customHeight="1">
      <c r="A169" s="38" t="s">
        <v>201</v>
      </c>
      <c r="B169" s="44">
        <v>33927781.230000004</v>
      </c>
      <c r="C169" s="44">
        <v>234282</v>
      </c>
      <c r="D169" s="44">
        <f t="shared" si="1"/>
        <v>144.81599623530619</v>
      </c>
    </row>
    <row r="170" spans="1:4" ht="14.25" customHeight="1">
      <c r="A170" s="38" t="s">
        <v>202</v>
      </c>
      <c r="B170" s="44">
        <v>31266254.989999998</v>
      </c>
      <c r="C170" s="44">
        <v>230228</v>
      </c>
      <c r="D170" s="44">
        <f t="shared" si="1"/>
        <v>135.80561439095158</v>
      </c>
    </row>
    <row r="171" spans="1:4" ht="14.25" customHeight="1">
      <c r="A171" s="38" t="s">
        <v>203</v>
      </c>
      <c r="B171" s="44">
        <v>31798680.670000002</v>
      </c>
      <c r="C171" s="44">
        <v>233357</v>
      </c>
      <c r="D171" s="44">
        <f t="shared" si="1"/>
        <v>136.26623872435798</v>
      </c>
    </row>
    <row r="172" spans="1:4" ht="14.25" customHeight="1">
      <c r="A172" s="38" t="s">
        <v>193</v>
      </c>
      <c r="B172" s="44">
        <v>32715653.900000002</v>
      </c>
      <c r="C172" s="44">
        <v>234986</v>
      </c>
      <c r="D172" s="44">
        <f t="shared" si="1"/>
        <v>139.22384269701175</v>
      </c>
    </row>
    <row r="173" spans="1:4" ht="14.25" customHeight="1">
      <c r="A173" s="38" t="s">
        <v>194</v>
      </c>
      <c r="B173" s="44">
        <v>34958359.809999995</v>
      </c>
      <c r="C173" s="44">
        <v>240605</v>
      </c>
      <c r="D173" s="44">
        <f t="shared" si="1"/>
        <v>145.29357166309924</v>
      </c>
    </row>
    <row r="174" spans="1:4" ht="14.25" customHeight="1">
      <c r="A174" s="38" t="s">
        <v>195</v>
      </c>
      <c r="B174" s="44">
        <v>35240307.020000003</v>
      </c>
      <c r="C174" s="44">
        <v>240531</v>
      </c>
      <c r="D174" s="44">
        <f t="shared" si="1"/>
        <v>146.51045819457784</v>
      </c>
    </row>
    <row r="175" spans="1:4" ht="14.25" customHeight="1">
      <c r="A175" s="38" t="s">
        <v>196</v>
      </c>
      <c r="B175" s="44">
        <v>35899985.840000004</v>
      </c>
      <c r="C175" s="44">
        <v>241728</v>
      </c>
      <c r="D175" s="44">
        <f t="shared" si="1"/>
        <v>148.51397372253112</v>
      </c>
    </row>
    <row r="176" spans="1:4" ht="14.25" customHeight="1">
      <c r="A176" s="38" t="s">
        <v>197</v>
      </c>
      <c r="B176" s="44">
        <v>42222389.07</v>
      </c>
      <c r="C176" s="44">
        <v>243655</v>
      </c>
      <c r="D176" s="44">
        <f t="shared" ref="D176:D202" si="2">B176/C176</f>
        <v>173.28759545258666</v>
      </c>
    </row>
    <row r="177" spans="1:4" ht="14.25" customHeight="1">
      <c r="A177" s="38" t="s">
        <v>198</v>
      </c>
      <c r="B177" s="44">
        <v>40652877.290000007</v>
      </c>
      <c r="C177" s="44">
        <v>237510</v>
      </c>
      <c r="D177" s="44">
        <f t="shared" si="2"/>
        <v>171.16280278725108</v>
      </c>
    </row>
    <row r="178" spans="1:4" ht="14.25" customHeight="1">
      <c r="A178" s="38" t="s">
        <v>199</v>
      </c>
      <c r="B178" s="44">
        <v>53260127.32</v>
      </c>
      <c r="C178" s="44">
        <v>256736</v>
      </c>
      <c r="D178" s="44">
        <f t="shared" si="2"/>
        <v>207.45095086002743</v>
      </c>
    </row>
    <row r="179" spans="1:4" ht="14.25" customHeight="1">
      <c r="A179" s="38" t="s">
        <v>263</v>
      </c>
      <c r="B179" s="44">
        <v>40535049.230000004</v>
      </c>
      <c r="C179" s="44">
        <v>240354</v>
      </c>
      <c r="D179" s="44">
        <f t="shared" si="2"/>
        <v>168.64728371485393</v>
      </c>
    </row>
    <row r="180" spans="1:4" ht="14.25" customHeight="1">
      <c r="A180" s="38" t="s">
        <v>200</v>
      </c>
      <c r="B180" s="44">
        <v>36106802.520000003</v>
      </c>
      <c r="C180" s="44">
        <v>237633</v>
      </c>
      <c r="D180" s="44">
        <f t="shared" si="2"/>
        <v>151.94355379934606</v>
      </c>
    </row>
    <row r="181" spans="1:4" ht="14.25" customHeight="1">
      <c r="A181" s="38" t="s">
        <v>201</v>
      </c>
      <c r="B181" s="44">
        <v>43149674.599999994</v>
      </c>
      <c r="C181" s="44">
        <v>262290</v>
      </c>
      <c r="D181" s="44">
        <f t="shared" si="2"/>
        <v>164.51132181936023</v>
      </c>
    </row>
    <row r="182" spans="1:4" ht="14.25" customHeight="1">
      <c r="A182" s="38" t="s">
        <v>202</v>
      </c>
      <c r="B182" s="44">
        <v>39049048.520000003</v>
      </c>
      <c r="C182" s="44">
        <v>256381</v>
      </c>
      <c r="D182" s="44">
        <f t="shared" si="2"/>
        <v>152.30866764697853</v>
      </c>
    </row>
    <row r="183" spans="1:4" ht="14.25" customHeight="1">
      <c r="A183" s="38" t="s">
        <v>203</v>
      </c>
      <c r="B183" s="44">
        <v>40989217.200000003</v>
      </c>
      <c r="C183" s="44">
        <v>260880</v>
      </c>
      <c r="D183" s="44">
        <f t="shared" si="2"/>
        <v>157.11904783808649</v>
      </c>
    </row>
    <row r="184" spans="1:4" ht="14.25" customHeight="1">
      <c r="A184" s="38" t="s">
        <v>193</v>
      </c>
      <c r="B184" s="44">
        <v>39748425.169999994</v>
      </c>
      <c r="C184" s="44">
        <v>257918</v>
      </c>
      <c r="D184" s="44">
        <f t="shared" si="2"/>
        <v>154.11264498794188</v>
      </c>
    </row>
    <row r="185" spans="1:4" ht="14.25" customHeight="1">
      <c r="A185" s="38" t="s">
        <v>194</v>
      </c>
      <c r="B185" s="44">
        <v>40690508.940000013</v>
      </c>
      <c r="C185" s="44">
        <v>258609</v>
      </c>
      <c r="D185" s="44">
        <f t="shared" si="2"/>
        <v>157.3437465053421</v>
      </c>
    </row>
    <row r="186" spans="1:4" ht="14.25" customHeight="1">
      <c r="A186" s="38" t="s">
        <v>195</v>
      </c>
      <c r="B186" s="44">
        <v>44628107.209999993</v>
      </c>
      <c r="C186" s="44">
        <v>265624</v>
      </c>
      <c r="D186" s="44">
        <f t="shared" si="2"/>
        <v>168.01233024877268</v>
      </c>
    </row>
    <row r="187" spans="1:4" ht="14.25" customHeight="1">
      <c r="A187" s="38" t="s">
        <v>196</v>
      </c>
      <c r="B187" s="44">
        <v>42598612.379999995</v>
      </c>
      <c r="C187" s="44">
        <v>270303</v>
      </c>
      <c r="D187" s="44">
        <f t="shared" si="2"/>
        <v>157.59578095692609</v>
      </c>
    </row>
    <row r="188" spans="1:4" ht="14.25" customHeight="1">
      <c r="A188" s="38" t="s">
        <v>197</v>
      </c>
      <c r="B188" s="44">
        <v>41991347.270000003</v>
      </c>
      <c r="C188" s="44">
        <v>270549</v>
      </c>
      <c r="D188" s="44">
        <f t="shared" si="2"/>
        <v>155.20791897216401</v>
      </c>
    </row>
    <row r="189" spans="1:4" ht="14.25" customHeight="1">
      <c r="A189" s="38" t="s">
        <v>198</v>
      </c>
      <c r="B189" s="44">
        <v>43390312.109999999</v>
      </c>
      <c r="C189" s="44">
        <v>279564</v>
      </c>
      <c r="D189" s="44">
        <f t="shared" si="2"/>
        <v>155.20707998883975</v>
      </c>
    </row>
    <row r="190" spans="1:4" ht="14.25" customHeight="1">
      <c r="A190" s="38" t="s">
        <v>199</v>
      </c>
      <c r="B190" s="44">
        <v>49434589.450000003</v>
      </c>
      <c r="C190" s="44">
        <v>291535</v>
      </c>
      <c r="D190" s="44">
        <f t="shared" si="2"/>
        <v>169.56656816505739</v>
      </c>
    </row>
    <row r="191" spans="1:4" ht="14.25" customHeight="1">
      <c r="A191" s="38" t="s">
        <v>275</v>
      </c>
      <c r="B191" s="44">
        <v>47848430.229999997</v>
      </c>
      <c r="C191" s="44">
        <v>278288</v>
      </c>
      <c r="D191" s="44">
        <f t="shared" si="2"/>
        <v>171.9385321321796</v>
      </c>
    </row>
    <row r="192" spans="1:4" ht="14.25" customHeight="1">
      <c r="A192" s="38" t="s">
        <v>200</v>
      </c>
      <c r="B192" s="44">
        <v>41427778.240000002</v>
      </c>
      <c r="C192" s="44">
        <v>260174</v>
      </c>
      <c r="D192" s="44">
        <f t="shared" si="2"/>
        <v>159.231046299784</v>
      </c>
    </row>
    <row r="193" spans="1:4" ht="14.25" customHeight="1">
      <c r="A193" s="38" t="s">
        <v>201</v>
      </c>
      <c r="B193" s="44">
        <v>52649373.20000001</v>
      </c>
      <c r="C193" s="44">
        <v>303963</v>
      </c>
      <c r="D193" s="44">
        <f t="shared" si="2"/>
        <v>173.20980908860622</v>
      </c>
    </row>
    <row r="194" spans="1:4" ht="14.25" customHeight="1">
      <c r="A194" s="38" t="s">
        <v>202</v>
      </c>
      <c r="B194" s="44">
        <v>42847264.159999996</v>
      </c>
      <c r="C194" s="44">
        <v>275296</v>
      </c>
      <c r="D194" s="44">
        <f t="shared" si="2"/>
        <v>155.64070731140299</v>
      </c>
    </row>
    <row r="195" spans="1:4" ht="14.25" customHeight="1">
      <c r="A195" s="38" t="s">
        <v>203</v>
      </c>
      <c r="B195" s="44">
        <v>51425383.600000001</v>
      </c>
      <c r="C195" s="44">
        <v>313295</v>
      </c>
      <c r="D195" s="44">
        <f t="shared" si="2"/>
        <v>164.14364608436139</v>
      </c>
    </row>
    <row r="196" spans="1:4" ht="14.25" customHeight="1">
      <c r="A196" s="38" t="s">
        <v>193</v>
      </c>
      <c r="B196" s="44">
        <v>49111368.809999995</v>
      </c>
      <c r="C196" s="44">
        <v>312223</v>
      </c>
      <c r="D196" s="44">
        <f t="shared" si="2"/>
        <v>157.29580719549807</v>
      </c>
    </row>
    <row r="197" spans="1:4" ht="14.25" customHeight="1">
      <c r="A197" s="38" t="s">
        <v>194</v>
      </c>
      <c r="B197" s="44">
        <v>50903531.409999996</v>
      </c>
      <c r="C197" s="44">
        <v>315302</v>
      </c>
      <c r="D197" s="44">
        <f t="shared" si="2"/>
        <v>161.44373143843043</v>
      </c>
    </row>
    <row r="198" spans="1:4" ht="14.25" customHeight="1">
      <c r="A198" s="38" t="s">
        <v>195</v>
      </c>
      <c r="B198" s="44">
        <v>48883145.890000001</v>
      </c>
      <c r="C198" s="44">
        <v>314843</v>
      </c>
      <c r="D198" s="44">
        <f t="shared" si="2"/>
        <v>155.26197466673867</v>
      </c>
    </row>
    <row r="199" spans="1:4" ht="14.25" customHeight="1">
      <c r="A199" s="38" t="s">
        <v>196</v>
      </c>
      <c r="B199" s="44">
        <v>50423503.039999999</v>
      </c>
      <c r="C199" s="44">
        <v>320494</v>
      </c>
      <c r="D199" s="44">
        <f t="shared" si="2"/>
        <v>157.33056793574917</v>
      </c>
    </row>
    <row r="200" spans="1:4" ht="14.25" customHeight="1">
      <c r="A200" s="38" t="s">
        <v>197</v>
      </c>
      <c r="B200" s="44">
        <v>52875081.829999998</v>
      </c>
      <c r="C200" s="44">
        <v>335007</v>
      </c>
      <c r="D200" s="44">
        <f t="shared" si="2"/>
        <v>157.8327671660592</v>
      </c>
    </row>
    <row r="201" spans="1:4" ht="14.25" customHeight="1">
      <c r="A201" s="38" t="s">
        <v>198</v>
      </c>
      <c r="B201" s="44">
        <v>55314716.149999999</v>
      </c>
      <c r="C201" s="44">
        <v>327469</v>
      </c>
      <c r="D201" s="44">
        <f t="shared" si="2"/>
        <v>168.91588562581495</v>
      </c>
    </row>
    <row r="202" spans="1:4" ht="14.25" customHeight="1">
      <c r="A202" s="38" t="s">
        <v>199</v>
      </c>
      <c r="B202" s="44">
        <v>57315377.710000008</v>
      </c>
      <c r="C202" s="44">
        <v>340532</v>
      </c>
      <c r="D202" s="44">
        <f t="shared" si="2"/>
        <v>168.31128266947016</v>
      </c>
    </row>
    <row r="203" spans="1:4" ht="14.25" customHeight="1">
      <c r="A203" s="38" t="s">
        <v>282</v>
      </c>
      <c r="B203" s="44">
        <v>57689534.390000001</v>
      </c>
      <c r="C203" s="44">
        <v>339941</v>
      </c>
      <c r="D203" s="44">
        <f t="shared" ref="D203:D214" si="3">B203/C203</f>
        <v>169.70454987777291</v>
      </c>
    </row>
    <row r="204" spans="1:4" ht="14.25" customHeight="1">
      <c r="A204" s="38" t="s">
        <v>200</v>
      </c>
      <c r="B204" s="44">
        <v>55189801.999999993</v>
      </c>
      <c r="C204" s="44">
        <v>348104</v>
      </c>
      <c r="D204" s="44">
        <f t="shared" si="3"/>
        <v>158.54400409073148</v>
      </c>
    </row>
    <row r="205" spans="1:4" ht="14.25" customHeight="1">
      <c r="A205" s="38" t="s">
        <v>201</v>
      </c>
      <c r="B205" s="44">
        <v>56341666.620000005</v>
      </c>
      <c r="C205" s="44">
        <v>355392</v>
      </c>
      <c r="D205" s="44">
        <f t="shared" si="3"/>
        <v>158.53386294570504</v>
      </c>
    </row>
    <row r="206" spans="1:4" ht="14.25" customHeight="1">
      <c r="A206" s="38" t="s">
        <v>202</v>
      </c>
      <c r="B206" s="44">
        <v>60182342.939999998</v>
      </c>
      <c r="C206" s="44">
        <v>365631</v>
      </c>
      <c r="D206" s="44">
        <f t="shared" si="3"/>
        <v>164.59857873101569</v>
      </c>
    </row>
    <row r="207" spans="1:4" ht="14.25" customHeight="1">
      <c r="A207" s="38" t="s">
        <v>203</v>
      </c>
      <c r="B207" s="44">
        <v>59735692</v>
      </c>
      <c r="C207" s="44">
        <v>371850</v>
      </c>
      <c r="D207" s="44">
        <f t="shared" si="3"/>
        <v>160.64459324996639</v>
      </c>
    </row>
    <row r="208" spans="1:4" ht="14.25" customHeight="1">
      <c r="A208" s="38" t="s">
        <v>193</v>
      </c>
      <c r="B208" s="44">
        <v>56692389.379999995</v>
      </c>
      <c r="C208" s="44">
        <v>355421</v>
      </c>
      <c r="D208" s="44">
        <f t="shared" si="3"/>
        <v>159.50770882981027</v>
      </c>
    </row>
    <row r="209" spans="1:4" ht="14.25" customHeight="1">
      <c r="A209" s="38" t="s">
        <v>194</v>
      </c>
      <c r="B209" s="44">
        <v>66113625.540000007</v>
      </c>
      <c r="C209" s="44">
        <v>386288</v>
      </c>
      <c r="D209" s="44">
        <f t="shared" si="3"/>
        <v>171.15112439423436</v>
      </c>
    </row>
    <row r="210" spans="1:4" ht="14.25" customHeight="1">
      <c r="A210" s="38" t="s">
        <v>195</v>
      </c>
      <c r="B210" s="44">
        <v>63659134.090000004</v>
      </c>
      <c r="C210" s="44">
        <v>386436</v>
      </c>
      <c r="D210" s="44">
        <f t="shared" si="3"/>
        <v>164.73396394228283</v>
      </c>
    </row>
    <row r="211" spans="1:4" ht="14.25" customHeight="1">
      <c r="A211" s="38" t="s">
        <v>196</v>
      </c>
      <c r="B211" s="44">
        <v>63282573.790000007</v>
      </c>
      <c r="C211" s="44">
        <v>388908</v>
      </c>
      <c r="D211" s="44">
        <f t="shared" si="3"/>
        <v>162.71862185915435</v>
      </c>
    </row>
    <row r="212" spans="1:4" ht="14.25" customHeight="1">
      <c r="A212" s="38" t="s">
        <v>197</v>
      </c>
      <c r="B212" s="44">
        <v>67986779.809999987</v>
      </c>
      <c r="C212" s="44">
        <v>409074</v>
      </c>
      <c r="D212" s="44">
        <f t="shared" si="3"/>
        <v>166.19677566894984</v>
      </c>
    </row>
    <row r="213" spans="1:4" ht="14.25" customHeight="1">
      <c r="A213" s="38" t="s">
        <v>198</v>
      </c>
      <c r="B213" s="44"/>
      <c r="C213" s="44"/>
      <c r="D213" s="44"/>
    </row>
    <row r="214" spans="1:4" ht="14.25" customHeight="1">
      <c r="A214" s="38" t="s">
        <v>199</v>
      </c>
      <c r="B214" s="44"/>
      <c r="C214" s="44"/>
      <c r="D214" s="44"/>
    </row>
    <row r="215" spans="1:4" ht="14.25" customHeight="1">
      <c r="A215" s="2"/>
      <c r="B215" s="11"/>
      <c r="C215" s="2"/>
      <c r="D215" s="2"/>
    </row>
    <row r="216" spans="1:4" ht="14.25" customHeight="1">
      <c r="A216" s="2"/>
      <c r="B216" s="11"/>
      <c r="C216" s="2"/>
      <c r="D216" s="2"/>
    </row>
    <row r="217" spans="1:4" ht="14.25" customHeight="1">
      <c r="A217" s="2"/>
      <c r="B217" s="11"/>
      <c r="C217" s="2"/>
      <c r="D217" s="2"/>
    </row>
    <row r="218" spans="1:4" ht="14.25" customHeight="1">
      <c r="A218" s="2"/>
      <c r="B218" s="11"/>
      <c r="C218" s="2"/>
      <c r="D218" s="2"/>
    </row>
    <row r="219" spans="1:4" ht="14.25" customHeight="1">
      <c r="A219" s="2"/>
      <c r="B219" s="11"/>
      <c r="C219" s="2"/>
      <c r="D219" s="2"/>
    </row>
    <row r="220" spans="1:4" ht="14.25" customHeight="1">
      <c r="A220" s="2"/>
      <c r="B220" s="11"/>
      <c r="C220" s="2"/>
      <c r="D220" s="2"/>
    </row>
    <row r="221" spans="1:4" ht="14.25" customHeight="1">
      <c r="A221" s="2"/>
      <c r="B221" s="11"/>
      <c r="C221" s="2"/>
      <c r="D221" s="2"/>
    </row>
    <row r="222" spans="1:4" ht="14.25" customHeight="1">
      <c r="A222" s="2"/>
      <c r="B222" s="11"/>
      <c r="C222" s="2"/>
      <c r="D222" s="2"/>
    </row>
    <row r="223" spans="1:4" ht="14.25" customHeight="1">
      <c r="A223" s="2"/>
      <c r="B223" s="11"/>
      <c r="C223" s="2"/>
      <c r="D223" s="2"/>
    </row>
    <row r="224" spans="1:4" ht="14.25" customHeight="1">
      <c r="A224" s="2"/>
      <c r="B224" s="11"/>
      <c r="C224" s="2"/>
      <c r="D224" s="2"/>
    </row>
    <row r="225" spans="1:4" ht="14.25" customHeight="1">
      <c r="A225" s="2"/>
      <c r="B225" s="11"/>
      <c r="C225" s="2"/>
      <c r="D225" s="2"/>
    </row>
    <row r="226" spans="1:4" ht="14.25" customHeight="1">
      <c r="A226" s="2"/>
      <c r="B226" s="11"/>
      <c r="C226" s="2"/>
      <c r="D226" s="2"/>
    </row>
    <row r="227" spans="1:4" ht="14.25" customHeight="1">
      <c r="A227" s="2"/>
      <c r="B227" s="11"/>
      <c r="C227" s="2"/>
      <c r="D227" s="2"/>
    </row>
    <row r="228" spans="1:4" ht="14.25" customHeight="1">
      <c r="A228" s="2"/>
      <c r="B228" s="11"/>
      <c r="C228" s="2"/>
      <c r="D228" s="2"/>
    </row>
    <row r="229" spans="1:4" ht="14.25" customHeight="1">
      <c r="A229" s="2"/>
      <c r="B229" s="11"/>
      <c r="C229" s="2"/>
      <c r="D229" s="2"/>
    </row>
    <row r="230" spans="1:4" ht="14.25" customHeight="1">
      <c r="A230" s="2"/>
      <c r="B230" s="11"/>
      <c r="C230" s="2"/>
      <c r="D230" s="2"/>
    </row>
    <row r="231" spans="1:4" ht="14.25" customHeight="1">
      <c r="A231" s="2"/>
      <c r="B231" s="11"/>
      <c r="C231" s="2"/>
      <c r="D231" s="2"/>
    </row>
    <row r="232" spans="1:4" ht="14.25" customHeight="1">
      <c r="A232" s="2"/>
      <c r="B232" s="11"/>
      <c r="C232" s="2"/>
      <c r="D232" s="2"/>
    </row>
    <row r="233" spans="1:4" ht="14.25" customHeight="1">
      <c r="A233" s="2"/>
      <c r="B233" s="11"/>
      <c r="C233" s="2"/>
      <c r="D233" s="2"/>
    </row>
    <row r="234" spans="1:4" ht="14.25" customHeight="1">
      <c r="A234" s="2"/>
      <c r="B234" s="11"/>
      <c r="C234" s="2"/>
      <c r="D234" s="2"/>
    </row>
    <row r="235" spans="1:4" ht="14.25" customHeight="1">
      <c r="A235" s="2"/>
      <c r="B235" s="11"/>
      <c r="C235" s="2"/>
      <c r="D235" s="2"/>
    </row>
    <row r="236" spans="1:4" ht="14.25" customHeight="1">
      <c r="A236" s="2"/>
      <c r="B236" s="11"/>
      <c r="C236" s="2"/>
      <c r="D236" s="2"/>
    </row>
    <row r="237" spans="1:4" ht="14.25" customHeight="1">
      <c r="A237" s="2"/>
      <c r="B237" s="11"/>
      <c r="C237" s="2"/>
      <c r="D237" s="2"/>
    </row>
    <row r="238" spans="1:4" ht="14.25" customHeight="1">
      <c r="A238" s="2"/>
      <c r="B238" s="11"/>
      <c r="C238" s="2"/>
      <c r="D238" s="2"/>
    </row>
    <row r="239" spans="1:4" ht="14.25" customHeight="1">
      <c r="A239" s="2"/>
      <c r="B239" s="11"/>
      <c r="C239" s="2"/>
      <c r="D239" s="2"/>
    </row>
    <row r="240" spans="1:4" ht="14.25" customHeight="1">
      <c r="A240" s="2"/>
      <c r="B240" s="11"/>
      <c r="C240" s="2"/>
      <c r="D240" s="2"/>
    </row>
    <row r="241" spans="1:4" ht="14.25" customHeight="1">
      <c r="A241" s="2"/>
      <c r="B241" s="11"/>
      <c r="C241" s="2"/>
      <c r="D241" s="2"/>
    </row>
    <row r="242" spans="1:4" ht="14.25" customHeight="1">
      <c r="A242" s="2"/>
      <c r="B242" s="11"/>
      <c r="C242" s="2"/>
      <c r="D242" s="2"/>
    </row>
    <row r="243" spans="1:4" ht="14.25" customHeight="1">
      <c r="A243" s="2"/>
      <c r="B243" s="11"/>
      <c r="C243" s="2"/>
      <c r="D243" s="2"/>
    </row>
    <row r="244" spans="1:4" ht="14.25" customHeight="1">
      <c r="A244" s="2"/>
      <c r="B244" s="11"/>
      <c r="C244" s="2"/>
      <c r="D244" s="2"/>
    </row>
    <row r="245" spans="1:4" ht="14.25" customHeight="1">
      <c r="A245" s="2"/>
      <c r="B245" s="11"/>
      <c r="C245" s="2"/>
      <c r="D245" s="2"/>
    </row>
    <row r="246" spans="1:4" ht="14.25" customHeight="1">
      <c r="A246" s="2"/>
      <c r="B246" s="11"/>
      <c r="C246" s="2"/>
      <c r="D246" s="2"/>
    </row>
    <row r="247" spans="1:4" ht="14.25" customHeight="1">
      <c r="A247" s="2"/>
      <c r="B247" s="11"/>
      <c r="C247" s="2"/>
      <c r="D247" s="2"/>
    </row>
    <row r="248" spans="1:4" ht="14.25" customHeight="1">
      <c r="A248" s="2"/>
      <c r="B248" s="11"/>
      <c r="C248" s="2"/>
      <c r="D248" s="2"/>
    </row>
    <row r="249" spans="1:4" ht="14.25" customHeight="1">
      <c r="A249" s="2"/>
      <c r="B249" s="11"/>
      <c r="C249" s="2"/>
      <c r="D249" s="2"/>
    </row>
    <row r="250" spans="1:4" ht="14.25" customHeight="1">
      <c r="A250" s="2"/>
      <c r="B250" s="11"/>
      <c r="C250" s="2"/>
      <c r="D250" s="2"/>
    </row>
    <row r="251" spans="1:4" ht="14.25" customHeight="1">
      <c r="A251" s="2"/>
      <c r="B251" s="11"/>
      <c r="C251" s="2"/>
      <c r="D251" s="2"/>
    </row>
    <row r="252" spans="1:4" ht="14.25" customHeight="1">
      <c r="A252" s="2"/>
      <c r="B252" s="11"/>
      <c r="C252" s="2"/>
      <c r="D252" s="2"/>
    </row>
    <row r="253" spans="1:4" ht="14.25" customHeight="1">
      <c r="A253" s="2"/>
      <c r="B253" s="11"/>
      <c r="C253" s="2"/>
      <c r="D253" s="2"/>
    </row>
    <row r="254" spans="1:4" ht="14.25" customHeight="1">
      <c r="A254" s="2"/>
      <c r="B254" s="11"/>
      <c r="C254" s="2"/>
      <c r="D254" s="2"/>
    </row>
    <row r="255" spans="1:4" ht="14.25" customHeight="1">
      <c r="A255" s="2"/>
      <c r="B255" s="11"/>
      <c r="C255" s="2"/>
      <c r="D255" s="2"/>
    </row>
    <row r="256" spans="1:4" ht="14.25" customHeight="1">
      <c r="A256" s="2"/>
      <c r="B256" s="11"/>
      <c r="C256" s="2"/>
      <c r="D256" s="2"/>
    </row>
    <row r="257" spans="1:4" ht="14.25" customHeight="1">
      <c r="A257" s="2"/>
      <c r="B257" s="11"/>
      <c r="C257" s="2"/>
      <c r="D257" s="2"/>
    </row>
    <row r="258" spans="1:4" ht="14.25" customHeight="1">
      <c r="A258" s="2"/>
      <c r="B258" s="11"/>
      <c r="C258" s="2"/>
      <c r="D258" s="2"/>
    </row>
    <row r="259" spans="1:4" ht="14.25" customHeight="1">
      <c r="A259" s="2"/>
      <c r="B259" s="11"/>
      <c r="C259" s="2"/>
      <c r="D259" s="2"/>
    </row>
    <row r="260" spans="1:4" ht="14.25" customHeight="1">
      <c r="A260" s="2"/>
      <c r="B260" s="11"/>
      <c r="C260" s="2"/>
      <c r="D260" s="2"/>
    </row>
    <row r="261" spans="1:4" ht="14.25" customHeight="1">
      <c r="A261" s="2"/>
      <c r="B261" s="11"/>
      <c r="C261" s="2"/>
      <c r="D261" s="2"/>
    </row>
    <row r="262" spans="1:4" ht="14.25" customHeight="1">
      <c r="A262" s="2"/>
      <c r="B262" s="11"/>
      <c r="C262" s="2"/>
      <c r="D262" s="2"/>
    </row>
    <row r="263" spans="1:4" ht="14.25" customHeight="1">
      <c r="A263" s="2"/>
      <c r="B263" s="11"/>
      <c r="C263" s="2"/>
      <c r="D263" s="2"/>
    </row>
    <row r="264" spans="1:4" ht="14.25" customHeight="1">
      <c r="A264" s="2"/>
      <c r="B264" s="11"/>
      <c r="C264" s="2"/>
      <c r="D264" s="2"/>
    </row>
    <row r="265" spans="1:4" ht="14.25" customHeight="1">
      <c r="A265" s="2"/>
      <c r="B265" s="11"/>
      <c r="C265" s="2"/>
      <c r="D265" s="2"/>
    </row>
    <row r="266" spans="1:4" ht="14.25" customHeight="1">
      <c r="A266" s="2"/>
      <c r="B266" s="11"/>
      <c r="C266" s="2"/>
      <c r="D266" s="2"/>
    </row>
    <row r="267" spans="1:4" ht="14.25" customHeight="1">
      <c r="A267" s="2"/>
      <c r="B267" s="11"/>
      <c r="C267" s="2"/>
      <c r="D267" s="2"/>
    </row>
    <row r="268" spans="1:4" ht="14.25" customHeight="1">
      <c r="A268" s="2"/>
      <c r="B268" s="11"/>
      <c r="C268" s="2"/>
      <c r="D268" s="2"/>
    </row>
    <row r="269" spans="1:4" ht="14.25" customHeight="1">
      <c r="A269" s="2"/>
      <c r="B269" s="11"/>
      <c r="C269" s="2"/>
      <c r="D269" s="2"/>
    </row>
    <row r="270" spans="1:4" ht="14.25" customHeight="1">
      <c r="A270" s="2"/>
      <c r="B270" s="11"/>
      <c r="C270" s="2"/>
      <c r="D270" s="2"/>
    </row>
    <row r="271" spans="1:4" ht="14.25" customHeight="1">
      <c r="A271" s="2"/>
      <c r="B271" s="11"/>
      <c r="C271" s="2"/>
      <c r="D271" s="2"/>
    </row>
    <row r="272" spans="1:4" ht="14.25" customHeight="1">
      <c r="A272" s="2"/>
      <c r="B272" s="11"/>
      <c r="C272" s="2"/>
      <c r="D272" s="2"/>
    </row>
    <row r="273" spans="1:4" ht="14.25" customHeight="1">
      <c r="A273" s="2"/>
      <c r="B273" s="11"/>
      <c r="C273" s="2"/>
      <c r="D273" s="2"/>
    </row>
    <row r="274" spans="1:4" ht="14.25" customHeight="1">
      <c r="A274" s="2"/>
      <c r="B274" s="11"/>
      <c r="C274" s="2"/>
      <c r="D274" s="2"/>
    </row>
    <row r="275" spans="1:4" ht="14.25" customHeight="1">
      <c r="A275" s="2"/>
      <c r="B275" s="11"/>
      <c r="C275" s="2"/>
      <c r="D275" s="2"/>
    </row>
    <row r="276" spans="1:4" ht="14.25" customHeight="1">
      <c r="A276" s="2"/>
      <c r="B276" s="11"/>
      <c r="C276" s="2"/>
      <c r="D276" s="2"/>
    </row>
    <row r="277" spans="1:4" ht="14.25" customHeight="1">
      <c r="A277" s="2"/>
      <c r="B277" s="11"/>
      <c r="C277" s="2"/>
      <c r="D277" s="2"/>
    </row>
    <row r="278" spans="1:4" ht="14.25" customHeight="1">
      <c r="A278" s="2"/>
      <c r="B278" s="11"/>
      <c r="C278" s="2"/>
      <c r="D278" s="2"/>
    </row>
    <row r="279" spans="1:4" ht="14.25" customHeight="1">
      <c r="A279" s="2"/>
      <c r="B279" s="11"/>
      <c r="C279" s="2"/>
      <c r="D279" s="2"/>
    </row>
    <row r="280" spans="1:4" ht="14.25" customHeight="1">
      <c r="A280" s="2"/>
      <c r="B280" s="11"/>
      <c r="C280" s="2"/>
      <c r="D280" s="2"/>
    </row>
    <row r="281" spans="1:4" ht="14.25" customHeight="1">
      <c r="A281" s="2"/>
      <c r="B281" s="11"/>
      <c r="C281" s="2"/>
      <c r="D281" s="2"/>
    </row>
    <row r="282" spans="1:4" ht="14.25" customHeight="1">
      <c r="A282" s="2"/>
      <c r="B282" s="11"/>
      <c r="C282" s="2"/>
      <c r="D282" s="2"/>
    </row>
    <row r="283" spans="1:4" ht="14.25" customHeight="1">
      <c r="A283" s="2"/>
      <c r="B283" s="11"/>
      <c r="C283" s="2"/>
      <c r="D283" s="2"/>
    </row>
    <row r="284" spans="1:4" ht="14.25" customHeight="1">
      <c r="A284" s="2"/>
      <c r="B284" s="11"/>
      <c r="C284" s="2"/>
      <c r="D284" s="2"/>
    </row>
    <row r="285" spans="1:4" ht="14.25" customHeight="1">
      <c r="A285" s="2"/>
      <c r="B285" s="11"/>
      <c r="C285" s="2"/>
      <c r="D285" s="2"/>
    </row>
    <row r="286" spans="1:4" ht="14.25" customHeight="1">
      <c r="A286" s="2"/>
      <c r="B286" s="11"/>
      <c r="C286" s="2"/>
      <c r="D286" s="2"/>
    </row>
    <row r="287" spans="1:4" ht="14.25" customHeight="1">
      <c r="A287" s="2"/>
      <c r="B287" s="11"/>
      <c r="C287" s="2"/>
      <c r="D287" s="2"/>
    </row>
    <row r="288" spans="1:4" ht="14.25" customHeight="1">
      <c r="A288" s="2"/>
      <c r="B288" s="11"/>
      <c r="C288" s="2"/>
      <c r="D288" s="2"/>
    </row>
    <row r="289" spans="1:4" ht="14.25" customHeight="1">
      <c r="A289" s="2"/>
      <c r="B289" s="11"/>
      <c r="C289" s="2"/>
      <c r="D289" s="2"/>
    </row>
    <row r="290" spans="1:4" ht="14.25" customHeight="1">
      <c r="A290" s="2"/>
      <c r="B290" s="11"/>
      <c r="C290" s="2"/>
      <c r="D290" s="2"/>
    </row>
    <row r="291" spans="1:4" ht="14.25" customHeight="1">
      <c r="A291" s="2"/>
      <c r="B291" s="11"/>
      <c r="C291" s="2"/>
      <c r="D291" s="2"/>
    </row>
    <row r="292" spans="1:4" ht="14.25" customHeight="1">
      <c r="A292" s="2"/>
      <c r="B292" s="11"/>
      <c r="C292" s="2"/>
      <c r="D292" s="2"/>
    </row>
    <row r="293" spans="1:4" ht="14.25" customHeight="1">
      <c r="A293" s="2"/>
      <c r="B293" s="11"/>
      <c r="C293" s="2"/>
      <c r="D293" s="2"/>
    </row>
    <row r="294" spans="1:4" ht="14.25" customHeight="1">
      <c r="A294" s="2"/>
      <c r="B294" s="11"/>
      <c r="C294" s="2"/>
      <c r="D294" s="2"/>
    </row>
    <row r="295" spans="1:4" ht="14.25" customHeight="1">
      <c r="A295" s="2"/>
      <c r="B295" s="11"/>
      <c r="C295" s="2"/>
      <c r="D295" s="2"/>
    </row>
    <row r="296" spans="1:4" ht="14.25" customHeight="1">
      <c r="A296" s="2"/>
      <c r="B296" s="11"/>
      <c r="C296" s="2"/>
      <c r="D296" s="2"/>
    </row>
    <row r="297" spans="1:4" ht="14.25" customHeight="1">
      <c r="A297" s="2"/>
      <c r="B297" s="11"/>
      <c r="C297" s="2"/>
      <c r="D297" s="2"/>
    </row>
    <row r="298" spans="1:4" ht="14.25" customHeight="1">
      <c r="A298" s="2"/>
      <c r="B298" s="11"/>
      <c r="C298" s="2"/>
      <c r="D298" s="2"/>
    </row>
    <row r="299" spans="1:4" ht="14.25" customHeight="1">
      <c r="A299" s="2"/>
      <c r="B299" s="11"/>
      <c r="C299" s="2"/>
      <c r="D299" s="2"/>
    </row>
    <row r="300" spans="1:4" ht="14.25" customHeight="1">
      <c r="A300" s="2"/>
      <c r="B300" s="11"/>
      <c r="C300" s="2"/>
      <c r="D300" s="2"/>
    </row>
    <row r="301" spans="1:4" ht="14.25" customHeight="1">
      <c r="A301" s="2"/>
      <c r="B301" s="11"/>
      <c r="C301" s="2"/>
      <c r="D301" s="2"/>
    </row>
    <row r="302" spans="1:4" ht="14.25" customHeight="1">
      <c r="A302" s="2"/>
      <c r="B302" s="11"/>
      <c r="C302" s="2"/>
      <c r="D302" s="2"/>
    </row>
    <row r="303" spans="1:4" ht="14.25" customHeight="1">
      <c r="A303" s="2"/>
      <c r="B303" s="11"/>
      <c r="C303" s="2"/>
      <c r="D303" s="2"/>
    </row>
    <row r="304" spans="1:4" ht="14.25" customHeight="1">
      <c r="A304" s="2"/>
      <c r="B304" s="11"/>
      <c r="C304" s="2"/>
      <c r="D304" s="2"/>
    </row>
    <row r="305" spans="1:4" ht="14.25" customHeight="1">
      <c r="A305" s="2"/>
      <c r="B305" s="11"/>
      <c r="C305" s="2"/>
      <c r="D305" s="2"/>
    </row>
    <row r="306" spans="1:4" ht="14.25" customHeight="1">
      <c r="A306" s="2"/>
      <c r="B306" s="11"/>
      <c r="C306" s="2"/>
      <c r="D306" s="2"/>
    </row>
    <row r="307" spans="1:4" ht="14.25" customHeight="1">
      <c r="A307" s="2"/>
      <c r="B307" s="11"/>
      <c r="C307" s="2"/>
      <c r="D307" s="2"/>
    </row>
    <row r="308" spans="1:4" ht="14.25" customHeight="1">
      <c r="A308" s="2"/>
      <c r="B308" s="11"/>
      <c r="C308" s="2"/>
      <c r="D308" s="2"/>
    </row>
    <row r="309" spans="1:4" ht="14.25" customHeight="1">
      <c r="A309" s="2"/>
      <c r="B309" s="11"/>
      <c r="C309" s="2"/>
      <c r="D309" s="2"/>
    </row>
    <row r="310" spans="1:4" ht="14.25" customHeight="1">
      <c r="A310" s="2"/>
      <c r="B310" s="11"/>
      <c r="C310" s="2"/>
      <c r="D310" s="2"/>
    </row>
    <row r="311" spans="1:4" ht="14.25" customHeight="1">
      <c r="A311" s="2"/>
      <c r="B311" s="11"/>
      <c r="C311" s="2"/>
      <c r="D311" s="2"/>
    </row>
    <row r="312" spans="1:4" ht="14.25" customHeight="1">
      <c r="A312" s="2"/>
      <c r="B312" s="11"/>
      <c r="C312" s="2"/>
      <c r="D312" s="2"/>
    </row>
    <row r="313" spans="1:4" ht="14.25" customHeight="1">
      <c r="A313" s="2"/>
      <c r="B313" s="11"/>
      <c r="C313" s="2"/>
      <c r="D313" s="2"/>
    </row>
    <row r="314" spans="1:4" ht="14.25" customHeight="1">
      <c r="A314" s="2"/>
      <c r="B314" s="11"/>
      <c r="C314" s="2"/>
      <c r="D314" s="2"/>
    </row>
    <row r="315" spans="1:4" ht="14.25" customHeight="1">
      <c r="A315" s="2"/>
      <c r="B315" s="11"/>
      <c r="C315" s="2"/>
      <c r="D315" s="2"/>
    </row>
    <row r="316" spans="1:4" ht="14.25" customHeight="1">
      <c r="A316" s="2"/>
      <c r="B316" s="11"/>
      <c r="C316" s="2"/>
      <c r="D316" s="2"/>
    </row>
    <row r="317" spans="1:4" ht="14.25" customHeight="1">
      <c r="A317" s="2"/>
      <c r="B317" s="11"/>
      <c r="C317" s="2"/>
      <c r="D317" s="2"/>
    </row>
    <row r="318" spans="1:4" ht="14.25" customHeight="1">
      <c r="A318" s="2"/>
      <c r="B318" s="11"/>
      <c r="C318" s="2"/>
      <c r="D318" s="2"/>
    </row>
    <row r="319" spans="1:4" ht="14.25" customHeight="1">
      <c r="A319" s="2"/>
      <c r="B319" s="11"/>
      <c r="C319" s="2"/>
      <c r="D319" s="2"/>
    </row>
    <row r="320" spans="1:4" ht="14.25" customHeight="1">
      <c r="A320" s="2"/>
      <c r="B320" s="11"/>
      <c r="C320" s="2"/>
      <c r="D320" s="2"/>
    </row>
    <row r="321" spans="1:4" ht="14.25" customHeight="1">
      <c r="A321" s="2"/>
      <c r="B321" s="11"/>
      <c r="C321" s="2"/>
      <c r="D321" s="2"/>
    </row>
    <row r="322" spans="1:4" ht="14.25" customHeight="1">
      <c r="A322" s="2"/>
      <c r="B322" s="11"/>
      <c r="C322" s="2"/>
      <c r="D322" s="2"/>
    </row>
    <row r="323" spans="1:4" ht="14.25" customHeight="1">
      <c r="A323" s="2"/>
      <c r="B323" s="11"/>
      <c r="C323" s="2"/>
      <c r="D323" s="2"/>
    </row>
    <row r="324" spans="1:4" ht="14.25" customHeight="1">
      <c r="A324" s="2"/>
      <c r="B324" s="11"/>
      <c r="C324" s="2"/>
      <c r="D324" s="2"/>
    </row>
    <row r="325" spans="1:4" ht="14.25" customHeight="1">
      <c r="A325" s="2"/>
      <c r="B325" s="11"/>
      <c r="C325" s="2"/>
      <c r="D325" s="2"/>
    </row>
    <row r="326" spans="1:4" ht="14.25" customHeight="1">
      <c r="A326" s="2"/>
      <c r="B326" s="11"/>
      <c r="C326" s="2"/>
      <c r="D326" s="2"/>
    </row>
    <row r="327" spans="1:4" ht="14.25" customHeight="1">
      <c r="A327" s="2"/>
      <c r="B327" s="11"/>
      <c r="C327" s="2"/>
      <c r="D327" s="2"/>
    </row>
    <row r="328" spans="1:4" ht="14.25" customHeight="1">
      <c r="A328" s="2"/>
      <c r="B328" s="11"/>
      <c r="C328" s="2"/>
      <c r="D328" s="2"/>
    </row>
    <row r="329" spans="1:4" ht="14.25" customHeight="1">
      <c r="A329" s="2"/>
      <c r="B329" s="11"/>
      <c r="C329" s="2"/>
      <c r="D329" s="2"/>
    </row>
    <row r="330" spans="1:4" ht="14.25" customHeight="1">
      <c r="A330" s="2"/>
      <c r="B330" s="11"/>
      <c r="C330" s="2"/>
      <c r="D330" s="2"/>
    </row>
    <row r="331" spans="1:4" ht="14.25" customHeight="1">
      <c r="A331" s="2"/>
      <c r="B331" s="11"/>
      <c r="C331" s="2"/>
      <c r="D331" s="2"/>
    </row>
    <row r="332" spans="1:4" ht="14.25" customHeight="1">
      <c r="A332" s="2"/>
      <c r="B332" s="11"/>
      <c r="C332" s="2"/>
      <c r="D332" s="2"/>
    </row>
    <row r="333" spans="1:4" ht="14.25" customHeight="1">
      <c r="A333" s="2"/>
      <c r="B333" s="11"/>
      <c r="C333" s="2"/>
      <c r="D333" s="2"/>
    </row>
    <row r="334" spans="1:4" ht="14.25" customHeight="1">
      <c r="A334" s="2"/>
      <c r="B334" s="11"/>
      <c r="C334" s="2"/>
      <c r="D334" s="2"/>
    </row>
    <row r="335" spans="1:4" ht="14.25" customHeight="1">
      <c r="A335" s="2"/>
      <c r="B335" s="11"/>
      <c r="C335" s="2"/>
      <c r="D335" s="2"/>
    </row>
    <row r="336" spans="1:4" ht="14.25" customHeight="1">
      <c r="A336" s="2"/>
      <c r="B336" s="11"/>
      <c r="C336" s="2"/>
      <c r="D336" s="2"/>
    </row>
    <row r="337" spans="1:4" ht="14.25" customHeight="1">
      <c r="A337" s="2"/>
      <c r="B337" s="11"/>
      <c r="C337" s="2"/>
      <c r="D337" s="2"/>
    </row>
    <row r="338" spans="1:4" ht="14.25" customHeight="1">
      <c r="A338" s="2"/>
      <c r="B338" s="11"/>
      <c r="C338" s="2"/>
      <c r="D338" s="2"/>
    </row>
    <row r="339" spans="1:4" ht="14.25" customHeight="1">
      <c r="A339" s="2"/>
      <c r="B339" s="11"/>
      <c r="C339" s="2"/>
      <c r="D339" s="2"/>
    </row>
    <row r="340" spans="1:4" ht="14.25" customHeight="1">
      <c r="A340" s="2"/>
      <c r="B340" s="11"/>
      <c r="C340" s="2"/>
      <c r="D340" s="2"/>
    </row>
    <row r="341" spans="1:4" ht="14.25" customHeight="1">
      <c r="A341" s="2"/>
      <c r="B341" s="11"/>
      <c r="C341" s="2"/>
      <c r="D341" s="2"/>
    </row>
    <row r="342" spans="1:4" ht="14.25" customHeight="1">
      <c r="A342" s="2"/>
      <c r="B342" s="11"/>
      <c r="C342" s="2"/>
      <c r="D342" s="2"/>
    </row>
    <row r="343" spans="1:4" ht="14.25" customHeight="1">
      <c r="A343" s="2"/>
      <c r="B343" s="11"/>
      <c r="C343" s="2"/>
      <c r="D343" s="2"/>
    </row>
    <row r="344" spans="1:4" ht="14.25" customHeight="1">
      <c r="A344" s="2"/>
      <c r="B344" s="11"/>
      <c r="C344" s="2"/>
      <c r="D344" s="2"/>
    </row>
    <row r="345" spans="1:4" ht="14.25" customHeight="1">
      <c r="A345" s="2"/>
      <c r="B345" s="11"/>
      <c r="C345" s="2"/>
      <c r="D345" s="2"/>
    </row>
    <row r="346" spans="1:4" ht="14.25" customHeight="1">
      <c r="A346" s="2"/>
      <c r="B346" s="11"/>
      <c r="C346" s="2"/>
      <c r="D346" s="2"/>
    </row>
    <row r="347" spans="1:4" ht="14.25" customHeight="1">
      <c r="A347" s="2"/>
      <c r="B347" s="11"/>
      <c r="C347" s="2"/>
      <c r="D347" s="2"/>
    </row>
    <row r="348" spans="1:4" ht="14.25" customHeight="1">
      <c r="A348" s="2"/>
      <c r="B348" s="11"/>
      <c r="C348" s="2"/>
      <c r="D348" s="2"/>
    </row>
    <row r="349" spans="1:4" ht="14.25" customHeight="1">
      <c r="A349" s="2"/>
      <c r="B349" s="11"/>
      <c r="C349" s="2"/>
      <c r="D349" s="2"/>
    </row>
    <row r="350" spans="1:4" ht="14.25" customHeight="1">
      <c r="A350" s="2"/>
      <c r="B350" s="11"/>
      <c r="C350" s="2"/>
      <c r="D350" s="2"/>
    </row>
    <row r="351" spans="1:4" ht="14.25" customHeight="1">
      <c r="A351" s="2"/>
      <c r="B351" s="11"/>
      <c r="C351" s="2"/>
      <c r="D351" s="2"/>
    </row>
    <row r="352" spans="1:4" ht="14.25" customHeight="1">
      <c r="A352" s="2"/>
      <c r="B352" s="11"/>
      <c r="C352" s="2"/>
      <c r="D352" s="2"/>
    </row>
    <row r="353" spans="1:4" ht="14.25" customHeight="1">
      <c r="A353" s="2"/>
      <c r="B353" s="11"/>
      <c r="C353" s="2"/>
      <c r="D353" s="2"/>
    </row>
    <row r="354" spans="1:4" ht="14.25" customHeight="1">
      <c r="A354" s="2"/>
      <c r="B354" s="11"/>
      <c r="C354" s="2"/>
      <c r="D354" s="2"/>
    </row>
    <row r="355" spans="1:4" ht="14.25" customHeight="1">
      <c r="A355" s="2"/>
      <c r="B355" s="11"/>
      <c r="C355" s="2"/>
      <c r="D355" s="2"/>
    </row>
    <row r="356" spans="1:4" ht="14.25" customHeight="1">
      <c r="A356" s="2"/>
      <c r="B356" s="11"/>
      <c r="C356" s="2"/>
      <c r="D356" s="2"/>
    </row>
    <row r="357" spans="1:4" ht="14.25" customHeight="1">
      <c r="A357" s="2"/>
      <c r="B357" s="11"/>
      <c r="C357" s="2"/>
      <c r="D357" s="2"/>
    </row>
    <row r="358" spans="1:4" ht="14.25" customHeight="1">
      <c r="A358" s="2"/>
      <c r="B358" s="11"/>
      <c r="C358" s="2"/>
      <c r="D358" s="2"/>
    </row>
    <row r="359" spans="1:4" ht="14.25" customHeight="1">
      <c r="A359" s="2"/>
      <c r="B359" s="11"/>
      <c r="C359" s="2"/>
      <c r="D359" s="2"/>
    </row>
    <row r="360" spans="1:4" ht="14.25" customHeight="1">
      <c r="A360" s="2"/>
      <c r="B360" s="11"/>
      <c r="C360" s="2"/>
      <c r="D360" s="2"/>
    </row>
    <row r="361" spans="1:4" ht="14.25" customHeight="1">
      <c r="A361" s="2"/>
      <c r="B361" s="11"/>
      <c r="C361" s="2"/>
      <c r="D361" s="2"/>
    </row>
    <row r="362" spans="1:4" ht="14.25" customHeight="1">
      <c r="A362" s="2"/>
      <c r="B362" s="11"/>
      <c r="C362" s="2"/>
      <c r="D362" s="2"/>
    </row>
    <row r="363" spans="1:4" ht="14.25" customHeight="1">
      <c r="A363" s="2"/>
      <c r="B363" s="11"/>
      <c r="C363" s="2"/>
      <c r="D363" s="2"/>
    </row>
    <row r="364" spans="1:4" ht="14.25" customHeight="1">
      <c r="A364" s="2"/>
      <c r="B364" s="11"/>
      <c r="C364" s="2"/>
      <c r="D364" s="2"/>
    </row>
    <row r="365" spans="1:4" ht="14.25" customHeight="1">
      <c r="A365" s="2"/>
      <c r="B365" s="11"/>
      <c r="C365" s="2"/>
      <c r="D365" s="2"/>
    </row>
    <row r="366" spans="1:4" ht="14.25" customHeight="1">
      <c r="A366" s="2"/>
      <c r="B366" s="11"/>
      <c r="C366" s="2"/>
      <c r="D366" s="2"/>
    </row>
    <row r="367" spans="1:4" ht="14.25" customHeight="1">
      <c r="A367" s="2"/>
      <c r="B367" s="11"/>
      <c r="C367" s="2"/>
      <c r="D367" s="2"/>
    </row>
    <row r="368" spans="1:4" ht="14.25" customHeight="1">
      <c r="A368" s="2"/>
      <c r="B368" s="11"/>
      <c r="C368" s="2"/>
      <c r="D368" s="2"/>
    </row>
    <row r="369" spans="1:4" ht="14.25" customHeight="1">
      <c r="A369" s="2"/>
      <c r="B369" s="11"/>
      <c r="C369" s="2"/>
      <c r="D369" s="2"/>
    </row>
    <row r="370" spans="1:4" ht="14.25" customHeight="1">
      <c r="A370" s="2"/>
      <c r="B370" s="11"/>
      <c r="C370" s="2"/>
      <c r="D370" s="2"/>
    </row>
    <row r="371" spans="1:4" ht="14.25" customHeight="1">
      <c r="A371" s="2"/>
      <c r="B371" s="11"/>
      <c r="C371" s="2"/>
      <c r="D371" s="2"/>
    </row>
    <row r="372" spans="1:4" ht="14.25" customHeight="1">
      <c r="A372" s="2"/>
      <c r="B372" s="11"/>
      <c r="C372" s="2"/>
      <c r="D372" s="2"/>
    </row>
    <row r="373" spans="1:4" ht="14.25" customHeight="1">
      <c r="A373" s="2"/>
      <c r="B373" s="11"/>
      <c r="C373" s="2"/>
      <c r="D373" s="2"/>
    </row>
    <row r="374" spans="1:4" ht="14.25" customHeight="1">
      <c r="A374" s="2"/>
      <c r="B374" s="11"/>
      <c r="C374" s="2"/>
      <c r="D374" s="2"/>
    </row>
    <row r="375" spans="1:4" ht="14.25" customHeight="1">
      <c r="A375" s="2"/>
      <c r="B375" s="11"/>
      <c r="C375" s="2"/>
      <c r="D375" s="2"/>
    </row>
    <row r="376" spans="1:4" ht="14.25" customHeight="1">
      <c r="A376" s="2"/>
      <c r="B376" s="11"/>
      <c r="C376" s="2"/>
      <c r="D376" s="2"/>
    </row>
    <row r="377" spans="1:4" ht="14.25" customHeight="1">
      <c r="A377" s="2"/>
      <c r="B377" s="11"/>
      <c r="C377" s="2"/>
      <c r="D377" s="2"/>
    </row>
    <row r="378" spans="1:4" ht="14.25" customHeight="1">
      <c r="A378" s="2"/>
      <c r="B378" s="11"/>
      <c r="C378" s="2"/>
      <c r="D378" s="2"/>
    </row>
    <row r="379" spans="1:4" ht="14.25" customHeight="1">
      <c r="A379" s="2"/>
      <c r="B379" s="11"/>
      <c r="C379" s="2"/>
      <c r="D379" s="2"/>
    </row>
    <row r="380" spans="1:4" ht="14.25" customHeight="1">
      <c r="A380" s="2"/>
      <c r="B380" s="11"/>
      <c r="C380" s="2"/>
      <c r="D380" s="2"/>
    </row>
    <row r="381" spans="1:4" ht="14.25" customHeight="1">
      <c r="A381" s="2"/>
      <c r="B381" s="11"/>
      <c r="C381" s="2"/>
      <c r="D381" s="2"/>
    </row>
    <row r="382" spans="1:4" ht="14.25" customHeight="1">
      <c r="A382" s="2"/>
      <c r="B382" s="11"/>
      <c r="C382" s="2"/>
      <c r="D382" s="2"/>
    </row>
    <row r="383" spans="1:4" ht="14.25" customHeight="1">
      <c r="A383" s="2"/>
      <c r="B383" s="11"/>
      <c r="C383" s="2"/>
      <c r="D383" s="2"/>
    </row>
    <row r="384" spans="1:4" ht="14.25" customHeight="1">
      <c r="A384" s="2"/>
      <c r="B384" s="11"/>
      <c r="C384" s="2"/>
      <c r="D384" s="2"/>
    </row>
    <row r="385" spans="1:4" ht="14.25" customHeight="1">
      <c r="A385" s="2"/>
      <c r="B385" s="11"/>
      <c r="C385" s="2"/>
      <c r="D385" s="2"/>
    </row>
    <row r="386" spans="1:4" ht="14.25" customHeight="1">
      <c r="A386" s="2"/>
      <c r="B386" s="11"/>
      <c r="C386" s="2"/>
      <c r="D386" s="2"/>
    </row>
    <row r="387" spans="1:4" ht="14.25" customHeight="1">
      <c r="A387" s="2"/>
      <c r="B387" s="11"/>
      <c r="C387" s="2"/>
      <c r="D387" s="2"/>
    </row>
    <row r="388" spans="1:4" ht="14.25" customHeight="1">
      <c r="A388" s="2"/>
      <c r="B388" s="11"/>
      <c r="C388" s="2"/>
      <c r="D388" s="2"/>
    </row>
    <row r="389" spans="1:4" ht="14.25" customHeight="1">
      <c r="A389" s="2"/>
      <c r="B389" s="11"/>
      <c r="C389" s="2"/>
      <c r="D389" s="2"/>
    </row>
    <row r="390" spans="1:4" ht="14.25" customHeight="1">
      <c r="A390" s="2"/>
      <c r="B390" s="11"/>
      <c r="C390" s="2"/>
      <c r="D390" s="2"/>
    </row>
    <row r="391" spans="1:4" ht="14.25" customHeight="1">
      <c r="A391" s="2"/>
      <c r="B391" s="11"/>
      <c r="C391" s="2"/>
      <c r="D391" s="2"/>
    </row>
    <row r="392" spans="1:4" ht="14.25" customHeight="1">
      <c r="A392" s="2"/>
      <c r="B392" s="11"/>
      <c r="C392" s="2"/>
      <c r="D392" s="2"/>
    </row>
    <row r="393" spans="1:4" ht="14.25" customHeight="1">
      <c r="A393" s="2"/>
      <c r="B393" s="11"/>
      <c r="C393" s="2"/>
      <c r="D393" s="2"/>
    </row>
    <row r="394" spans="1:4" ht="14.25" customHeight="1">
      <c r="A394" s="2"/>
      <c r="B394" s="11"/>
      <c r="C394" s="2"/>
      <c r="D394" s="2"/>
    </row>
    <row r="395" spans="1:4" ht="14.25" customHeight="1">
      <c r="A395" s="2"/>
      <c r="B395" s="11"/>
      <c r="C395" s="2"/>
      <c r="D395" s="2"/>
    </row>
    <row r="396" spans="1:4" ht="14.25" customHeight="1">
      <c r="A396" s="2"/>
      <c r="B396" s="11"/>
      <c r="C396" s="2"/>
      <c r="D396" s="2"/>
    </row>
    <row r="397" spans="1:4" ht="14.25" customHeight="1">
      <c r="A397" s="2"/>
      <c r="B397" s="11"/>
      <c r="C397" s="2"/>
      <c r="D397" s="2"/>
    </row>
    <row r="398" spans="1:4" ht="14.25" customHeight="1">
      <c r="A398" s="2"/>
      <c r="B398" s="11"/>
      <c r="C398" s="2"/>
      <c r="D398" s="2"/>
    </row>
    <row r="399" spans="1:4" ht="14.25" customHeight="1">
      <c r="A399" s="2"/>
      <c r="B399" s="11"/>
      <c r="C399" s="2"/>
      <c r="D399" s="2"/>
    </row>
    <row r="400" spans="1:4" ht="14.25" customHeight="1">
      <c r="A400" s="2"/>
      <c r="B400" s="11"/>
      <c r="C400" s="2"/>
      <c r="D400" s="2"/>
    </row>
    <row r="401" spans="1:4" ht="14.25" customHeight="1">
      <c r="A401" s="2"/>
      <c r="B401" s="11"/>
      <c r="C401" s="2"/>
      <c r="D401" s="2"/>
    </row>
    <row r="402" spans="1:4" ht="14.25" customHeight="1">
      <c r="A402" s="2"/>
      <c r="B402" s="11"/>
      <c r="C402" s="2"/>
      <c r="D402" s="2"/>
    </row>
    <row r="403" spans="1:4" ht="14.25" customHeight="1">
      <c r="A403" s="2"/>
      <c r="B403" s="11"/>
      <c r="C403" s="2"/>
      <c r="D403" s="2"/>
    </row>
    <row r="404" spans="1:4" ht="14.25" customHeight="1">
      <c r="A404" s="2"/>
      <c r="B404" s="11"/>
      <c r="C404" s="2"/>
      <c r="D404" s="2"/>
    </row>
    <row r="405" spans="1:4" ht="14.25" customHeight="1">
      <c r="A405" s="2"/>
      <c r="B405" s="11"/>
      <c r="C405" s="2"/>
      <c r="D405" s="2"/>
    </row>
    <row r="406" spans="1:4" ht="14.25" customHeight="1">
      <c r="A406" s="2"/>
      <c r="B406" s="11"/>
      <c r="C406" s="2"/>
      <c r="D406" s="2"/>
    </row>
    <row r="407" spans="1:4" ht="14.25" customHeight="1">
      <c r="A407" s="2"/>
      <c r="B407" s="11"/>
      <c r="C407" s="2"/>
      <c r="D407" s="2"/>
    </row>
    <row r="408" spans="1:4" ht="14.25" customHeight="1">
      <c r="A408" s="2"/>
      <c r="B408" s="11"/>
      <c r="C408" s="2"/>
      <c r="D408" s="2"/>
    </row>
    <row r="409" spans="1:4" ht="14.25" customHeight="1">
      <c r="A409" s="2"/>
      <c r="B409" s="11"/>
      <c r="C409" s="2"/>
      <c r="D409" s="2"/>
    </row>
    <row r="410" spans="1:4" ht="14.25" customHeight="1">
      <c r="A410" s="2"/>
      <c r="B410" s="11"/>
      <c r="C410" s="2"/>
      <c r="D410" s="2"/>
    </row>
    <row r="411" spans="1:4" ht="14.25" customHeight="1">
      <c r="A411" s="2"/>
      <c r="B411" s="11"/>
      <c r="C411" s="2"/>
      <c r="D411" s="2"/>
    </row>
    <row r="412" spans="1:4" ht="14.25" customHeight="1">
      <c r="A412" s="2"/>
      <c r="B412" s="11"/>
      <c r="C412" s="2"/>
      <c r="D412" s="2"/>
    </row>
    <row r="413" spans="1:4" ht="14.25" customHeight="1">
      <c r="A413" s="2"/>
      <c r="B413" s="11"/>
      <c r="C413" s="2"/>
      <c r="D413" s="2"/>
    </row>
    <row r="414" spans="1:4" ht="14.25" customHeight="1">
      <c r="A414" s="2"/>
      <c r="B414" s="11"/>
      <c r="C414" s="2"/>
      <c r="D414" s="2"/>
    </row>
    <row r="415" spans="1:4" ht="14.25" customHeight="1">
      <c r="A415" s="2"/>
      <c r="B415" s="11"/>
      <c r="C415" s="2"/>
      <c r="D415" s="2"/>
    </row>
    <row r="416" spans="1:4" ht="14.25" customHeight="1">
      <c r="A416" s="2"/>
      <c r="B416" s="11"/>
      <c r="C416" s="2"/>
      <c r="D416" s="2"/>
    </row>
    <row r="417" spans="1:4" ht="14.25" customHeight="1">
      <c r="A417" s="2"/>
      <c r="B417" s="11"/>
      <c r="C417" s="2"/>
      <c r="D417" s="2"/>
    </row>
    <row r="418" spans="1:4" ht="14.25" customHeight="1">
      <c r="A418" s="2"/>
      <c r="B418" s="11"/>
      <c r="C418" s="2"/>
      <c r="D418" s="2"/>
    </row>
    <row r="419" spans="1:4" ht="14.25" customHeight="1">
      <c r="A419" s="2"/>
      <c r="B419" s="11"/>
      <c r="C419" s="2"/>
      <c r="D419" s="2"/>
    </row>
    <row r="420" spans="1:4" ht="14.25" customHeight="1">
      <c r="A420" s="2"/>
      <c r="B420" s="11"/>
      <c r="C420" s="2"/>
      <c r="D420" s="2"/>
    </row>
    <row r="421" spans="1:4" ht="14.25" customHeight="1">
      <c r="A421" s="2"/>
      <c r="B421" s="11"/>
      <c r="C421" s="2"/>
      <c r="D421" s="2"/>
    </row>
    <row r="422" spans="1:4" ht="14.25" customHeight="1">
      <c r="A422" s="2"/>
      <c r="B422" s="11"/>
      <c r="C422" s="2"/>
      <c r="D422" s="2"/>
    </row>
    <row r="423" spans="1:4" ht="14.25" customHeight="1">
      <c r="A423" s="2"/>
      <c r="B423" s="11"/>
      <c r="C423" s="2"/>
      <c r="D423" s="2"/>
    </row>
    <row r="424" spans="1:4" ht="14.25" customHeight="1">
      <c r="A424" s="2"/>
      <c r="B424" s="11"/>
      <c r="C424" s="2"/>
      <c r="D424" s="2"/>
    </row>
    <row r="425" spans="1:4" ht="14.25" customHeight="1">
      <c r="A425" s="2"/>
      <c r="B425" s="11"/>
      <c r="C425" s="2"/>
      <c r="D425" s="2"/>
    </row>
    <row r="426" spans="1:4" ht="14.25" customHeight="1">
      <c r="A426" s="2"/>
      <c r="B426" s="11"/>
      <c r="C426" s="2"/>
      <c r="D426" s="2"/>
    </row>
    <row r="427" spans="1:4" ht="14.25" customHeight="1">
      <c r="A427" s="2"/>
      <c r="B427" s="11"/>
      <c r="C427" s="2"/>
      <c r="D427" s="2"/>
    </row>
    <row r="428" spans="1:4" ht="14.25" customHeight="1">
      <c r="A428" s="2"/>
      <c r="B428" s="11"/>
      <c r="C428" s="2"/>
      <c r="D428" s="2"/>
    </row>
    <row r="429" spans="1:4" ht="14.25" customHeight="1">
      <c r="A429" s="2"/>
      <c r="B429" s="11"/>
      <c r="C429" s="2"/>
      <c r="D429" s="2"/>
    </row>
    <row r="430" spans="1:4" ht="14.25" customHeight="1">
      <c r="A430" s="2"/>
      <c r="B430" s="11"/>
      <c r="C430" s="2"/>
      <c r="D430" s="2"/>
    </row>
    <row r="431" spans="1:4" ht="14.25" customHeight="1">
      <c r="A431" s="2"/>
      <c r="B431" s="11"/>
      <c r="C431" s="2"/>
      <c r="D431" s="2"/>
    </row>
    <row r="432" spans="1:4" ht="14.25" customHeight="1">
      <c r="A432" s="2"/>
      <c r="B432" s="11"/>
      <c r="C432" s="2"/>
      <c r="D432" s="2"/>
    </row>
    <row r="433" spans="1:4" ht="14.25" customHeight="1">
      <c r="A433" s="2"/>
      <c r="B433" s="11"/>
      <c r="C433" s="2"/>
      <c r="D433" s="2"/>
    </row>
    <row r="434" spans="1:4" ht="14.25" customHeight="1">
      <c r="A434" s="2"/>
      <c r="B434" s="11"/>
      <c r="C434" s="2"/>
      <c r="D434" s="2"/>
    </row>
    <row r="435" spans="1:4" ht="14.25" customHeight="1">
      <c r="A435" s="2"/>
      <c r="B435" s="11"/>
      <c r="C435" s="2"/>
      <c r="D435" s="2"/>
    </row>
    <row r="436" spans="1:4" ht="14.25" customHeight="1">
      <c r="A436" s="2"/>
      <c r="B436" s="11"/>
      <c r="C436" s="2"/>
      <c r="D436" s="2"/>
    </row>
    <row r="437" spans="1:4" ht="14.25" customHeight="1">
      <c r="A437" s="2"/>
      <c r="B437" s="11"/>
      <c r="C437" s="2"/>
      <c r="D437" s="2"/>
    </row>
    <row r="438" spans="1:4" ht="14.25" customHeight="1">
      <c r="A438" s="2"/>
      <c r="B438" s="11"/>
      <c r="C438" s="2"/>
      <c r="D438" s="2"/>
    </row>
    <row r="439" spans="1:4" ht="14.25" customHeight="1">
      <c r="A439" s="2"/>
      <c r="B439" s="11"/>
      <c r="C439" s="2"/>
      <c r="D439" s="2"/>
    </row>
    <row r="440" spans="1:4" ht="14.25" customHeight="1">
      <c r="A440" s="2"/>
      <c r="B440" s="11"/>
      <c r="C440" s="2"/>
      <c r="D440" s="2"/>
    </row>
    <row r="441" spans="1:4" ht="14.25" customHeight="1">
      <c r="A441" s="2"/>
      <c r="B441" s="11"/>
      <c r="C441" s="2"/>
      <c r="D441" s="2"/>
    </row>
    <row r="442" spans="1:4" ht="14.25" customHeight="1">
      <c r="A442" s="2"/>
      <c r="B442" s="11"/>
      <c r="C442" s="2"/>
      <c r="D442" s="2"/>
    </row>
    <row r="443" spans="1:4" ht="14.25" customHeight="1">
      <c r="A443" s="2"/>
      <c r="B443" s="11"/>
      <c r="C443" s="2"/>
      <c r="D443" s="2"/>
    </row>
    <row r="444" spans="1:4" ht="14.25" customHeight="1">
      <c r="A444" s="2"/>
      <c r="B444" s="11"/>
      <c r="C444" s="2"/>
      <c r="D444" s="2"/>
    </row>
    <row r="445" spans="1:4" ht="14.25" customHeight="1">
      <c r="A445" s="2"/>
      <c r="B445" s="11"/>
      <c r="C445" s="2"/>
      <c r="D445" s="2"/>
    </row>
    <row r="446" spans="1:4" ht="14.25" customHeight="1">
      <c r="A446" s="2"/>
      <c r="B446" s="11"/>
      <c r="C446" s="2"/>
      <c r="D446" s="2"/>
    </row>
    <row r="447" spans="1:4" ht="14.25" customHeight="1">
      <c r="A447" s="2"/>
      <c r="B447" s="11"/>
      <c r="C447" s="2"/>
      <c r="D447" s="2"/>
    </row>
    <row r="448" spans="1:4" ht="14.25" customHeight="1">
      <c r="A448" s="2"/>
      <c r="B448" s="11"/>
      <c r="C448" s="2"/>
      <c r="D448" s="2"/>
    </row>
    <row r="449" spans="1:4" ht="14.25" customHeight="1">
      <c r="A449" s="2"/>
      <c r="B449" s="11"/>
      <c r="C449" s="2"/>
      <c r="D449" s="2"/>
    </row>
    <row r="450" spans="1:4" ht="14.25" customHeight="1">
      <c r="A450" s="2"/>
      <c r="B450" s="11"/>
      <c r="C450" s="2"/>
      <c r="D450" s="2"/>
    </row>
    <row r="451" spans="1:4" ht="14.25" customHeight="1">
      <c r="A451" s="2"/>
      <c r="B451" s="11"/>
      <c r="C451" s="2"/>
      <c r="D451" s="2"/>
    </row>
    <row r="452" spans="1:4" ht="14.25" customHeight="1">
      <c r="A452" s="2"/>
      <c r="B452" s="11"/>
      <c r="C452" s="2"/>
      <c r="D452" s="2"/>
    </row>
    <row r="453" spans="1:4" ht="14.25" customHeight="1">
      <c r="A453" s="2"/>
      <c r="B453" s="11"/>
      <c r="C453" s="2"/>
      <c r="D453" s="2"/>
    </row>
    <row r="454" spans="1:4" ht="14.25" customHeight="1">
      <c r="A454" s="2"/>
      <c r="B454" s="11"/>
      <c r="C454" s="2"/>
      <c r="D454" s="2"/>
    </row>
    <row r="455" spans="1:4" ht="14.25" customHeight="1">
      <c r="A455" s="2"/>
      <c r="B455" s="11"/>
      <c r="C455" s="2"/>
      <c r="D455" s="2"/>
    </row>
    <row r="456" spans="1:4" ht="14.25" customHeight="1">
      <c r="A456" s="2"/>
      <c r="B456" s="11"/>
      <c r="C456" s="2"/>
      <c r="D456" s="2"/>
    </row>
    <row r="457" spans="1:4" ht="14.25" customHeight="1">
      <c r="A457" s="2"/>
      <c r="B457" s="11"/>
      <c r="C457" s="2"/>
      <c r="D457" s="2"/>
    </row>
    <row r="458" spans="1:4" ht="14.25" customHeight="1">
      <c r="A458" s="2"/>
      <c r="B458" s="11"/>
      <c r="C458" s="2"/>
      <c r="D458" s="2"/>
    </row>
    <row r="459" spans="1:4" ht="14.25" customHeight="1">
      <c r="A459" s="2"/>
      <c r="B459" s="11"/>
      <c r="C459" s="2"/>
      <c r="D459" s="2"/>
    </row>
    <row r="460" spans="1:4" ht="14.25" customHeight="1">
      <c r="A460" s="2"/>
      <c r="B460" s="11"/>
      <c r="C460" s="2"/>
      <c r="D460" s="2"/>
    </row>
    <row r="461" spans="1:4" ht="14.25" customHeight="1">
      <c r="A461" s="2"/>
      <c r="B461" s="11"/>
      <c r="C461" s="2"/>
      <c r="D461" s="2"/>
    </row>
    <row r="462" spans="1:4" ht="14.25" customHeight="1">
      <c r="A462" s="2"/>
      <c r="B462" s="11"/>
      <c r="C462" s="2"/>
      <c r="D462" s="2"/>
    </row>
    <row r="463" spans="1:4" ht="14.25" customHeight="1">
      <c r="A463" s="2"/>
      <c r="B463" s="11"/>
      <c r="C463" s="2"/>
      <c r="D463" s="2"/>
    </row>
    <row r="464" spans="1:4" ht="14.25" customHeight="1">
      <c r="A464" s="2"/>
      <c r="B464" s="11"/>
      <c r="C464" s="2"/>
      <c r="D464" s="2"/>
    </row>
    <row r="465" spans="1:4" ht="14.25" customHeight="1">
      <c r="A465" s="2"/>
      <c r="B465" s="11"/>
      <c r="C465" s="2"/>
      <c r="D465" s="2"/>
    </row>
    <row r="466" spans="1:4" ht="14.25" customHeight="1">
      <c r="A466" s="2"/>
      <c r="B466" s="11"/>
      <c r="C466" s="2"/>
      <c r="D466" s="2"/>
    </row>
    <row r="467" spans="1:4" ht="14.25" customHeight="1">
      <c r="A467" s="2"/>
      <c r="B467" s="11"/>
      <c r="C467" s="2"/>
      <c r="D467" s="2"/>
    </row>
    <row r="468" spans="1:4" ht="14.25" customHeight="1">
      <c r="A468" s="2"/>
      <c r="B468" s="11"/>
      <c r="C468" s="2"/>
      <c r="D468" s="2"/>
    </row>
    <row r="469" spans="1:4" ht="14.25" customHeight="1">
      <c r="A469" s="2"/>
      <c r="B469" s="11"/>
      <c r="C469" s="2"/>
      <c r="D469" s="2"/>
    </row>
    <row r="470" spans="1:4" ht="14.25" customHeight="1">
      <c r="A470" s="2"/>
      <c r="B470" s="11"/>
      <c r="C470" s="2"/>
      <c r="D470" s="2"/>
    </row>
    <row r="471" spans="1:4" ht="14.25" customHeight="1">
      <c r="A471" s="2"/>
      <c r="B471" s="11"/>
      <c r="C471" s="2"/>
      <c r="D471" s="2"/>
    </row>
    <row r="472" spans="1:4" ht="14.25" customHeight="1">
      <c r="A472" s="2"/>
      <c r="B472" s="11"/>
      <c r="C472" s="2"/>
      <c r="D472" s="2"/>
    </row>
    <row r="473" spans="1:4" ht="14.25" customHeight="1">
      <c r="A473" s="2"/>
      <c r="B473" s="11"/>
      <c r="C473" s="2"/>
      <c r="D473" s="2"/>
    </row>
    <row r="474" spans="1:4" ht="14.25" customHeight="1">
      <c r="A474" s="2"/>
      <c r="B474" s="11"/>
      <c r="C474" s="2"/>
      <c r="D474" s="2"/>
    </row>
    <row r="475" spans="1:4" ht="14.25" customHeight="1">
      <c r="A475" s="2"/>
      <c r="B475" s="11"/>
      <c r="C475" s="2"/>
      <c r="D475" s="2"/>
    </row>
    <row r="476" spans="1:4" ht="14.25" customHeight="1">
      <c r="A476" s="2"/>
      <c r="B476" s="11"/>
      <c r="C476" s="2"/>
      <c r="D476" s="2"/>
    </row>
    <row r="477" spans="1:4" ht="14.25" customHeight="1">
      <c r="A477" s="2"/>
      <c r="B477" s="11"/>
      <c r="C477" s="2"/>
      <c r="D477" s="2"/>
    </row>
    <row r="478" spans="1:4" ht="14.25" customHeight="1">
      <c r="A478" s="2"/>
      <c r="B478" s="11"/>
      <c r="C478" s="2"/>
      <c r="D478" s="2"/>
    </row>
    <row r="479" spans="1:4" ht="14.25" customHeight="1">
      <c r="A479" s="2"/>
      <c r="B479" s="11"/>
      <c r="C479" s="2"/>
      <c r="D479" s="2"/>
    </row>
    <row r="480" spans="1:4" ht="14.25" customHeight="1">
      <c r="A480" s="2"/>
      <c r="B480" s="11"/>
      <c r="C480" s="2"/>
      <c r="D480" s="2"/>
    </row>
    <row r="481" spans="1:4" ht="14.25" customHeight="1">
      <c r="A481" s="2"/>
      <c r="B481" s="11"/>
      <c r="C481" s="2"/>
      <c r="D481" s="2"/>
    </row>
    <row r="482" spans="1:4" ht="14.25" customHeight="1">
      <c r="A482" s="2"/>
      <c r="B482" s="11"/>
      <c r="C482" s="2"/>
      <c r="D482" s="2"/>
    </row>
    <row r="483" spans="1:4" ht="14.25" customHeight="1">
      <c r="A483" s="2"/>
      <c r="B483" s="11"/>
      <c r="C483" s="2"/>
      <c r="D483" s="2"/>
    </row>
    <row r="484" spans="1:4" ht="14.25" customHeight="1">
      <c r="A484" s="2"/>
      <c r="B484" s="11"/>
      <c r="C484" s="2"/>
      <c r="D484" s="2"/>
    </row>
    <row r="485" spans="1:4" ht="14.25" customHeight="1">
      <c r="A485" s="2"/>
      <c r="B485" s="11"/>
      <c r="C485" s="2"/>
      <c r="D485" s="2"/>
    </row>
    <row r="486" spans="1:4" ht="14.25" customHeight="1">
      <c r="A486" s="2"/>
      <c r="B486" s="11"/>
      <c r="C486" s="2"/>
      <c r="D486" s="2"/>
    </row>
    <row r="487" spans="1:4" ht="14.25" customHeight="1">
      <c r="A487" s="2"/>
      <c r="B487" s="11"/>
      <c r="C487" s="2"/>
      <c r="D487" s="2"/>
    </row>
    <row r="488" spans="1:4" ht="14.25" customHeight="1">
      <c r="A488" s="2"/>
      <c r="B488" s="11"/>
      <c r="C488" s="2"/>
      <c r="D488" s="2"/>
    </row>
    <row r="489" spans="1:4" ht="14.25" customHeight="1">
      <c r="A489" s="2"/>
      <c r="B489" s="11"/>
      <c r="C489" s="2"/>
      <c r="D489" s="2"/>
    </row>
    <row r="490" spans="1:4" ht="14.25" customHeight="1">
      <c r="A490" s="2"/>
      <c r="B490" s="11"/>
      <c r="C490" s="2"/>
      <c r="D490" s="2"/>
    </row>
    <row r="491" spans="1:4" ht="14.25" customHeight="1">
      <c r="A491" s="2"/>
      <c r="B491" s="11"/>
      <c r="C491" s="2"/>
      <c r="D491" s="2"/>
    </row>
    <row r="492" spans="1:4" ht="14.25" customHeight="1">
      <c r="A492" s="2"/>
      <c r="B492" s="11"/>
      <c r="C492" s="2"/>
      <c r="D492" s="2"/>
    </row>
    <row r="493" spans="1:4" ht="14.25" customHeight="1">
      <c r="A493" s="2"/>
      <c r="B493" s="11"/>
      <c r="C493" s="2"/>
      <c r="D493" s="2"/>
    </row>
    <row r="494" spans="1:4" ht="14.25" customHeight="1">
      <c r="A494" s="2"/>
      <c r="B494" s="11"/>
      <c r="C494" s="2"/>
      <c r="D494" s="2"/>
    </row>
    <row r="495" spans="1:4" ht="14.25" customHeight="1">
      <c r="A495" s="2"/>
      <c r="B495" s="11"/>
      <c r="C495" s="2"/>
      <c r="D495" s="2"/>
    </row>
    <row r="496" spans="1:4" ht="14.25" customHeight="1">
      <c r="A496" s="2"/>
      <c r="B496" s="11"/>
      <c r="C496" s="2"/>
      <c r="D496" s="2"/>
    </row>
    <row r="497" spans="1:4" ht="14.25" customHeight="1">
      <c r="A497" s="2"/>
      <c r="B497" s="11"/>
      <c r="C497" s="2"/>
      <c r="D497" s="2"/>
    </row>
    <row r="498" spans="1:4" ht="14.25" customHeight="1">
      <c r="A498" s="2"/>
      <c r="B498" s="11"/>
      <c r="C498" s="2"/>
      <c r="D498" s="2"/>
    </row>
    <row r="499" spans="1:4" ht="14.25" customHeight="1">
      <c r="A499" s="2"/>
      <c r="B499" s="11"/>
      <c r="C499" s="2"/>
      <c r="D499" s="2"/>
    </row>
    <row r="500" spans="1:4" ht="14.25" customHeight="1">
      <c r="A500" s="2"/>
      <c r="B500" s="11"/>
      <c r="C500" s="2"/>
      <c r="D500" s="2"/>
    </row>
    <row r="501" spans="1:4" ht="14.25" customHeight="1">
      <c r="A501" s="2"/>
      <c r="B501" s="11"/>
      <c r="C501" s="2"/>
      <c r="D501" s="2"/>
    </row>
    <row r="502" spans="1:4" ht="14.25" customHeight="1">
      <c r="A502" s="2"/>
      <c r="B502" s="11"/>
      <c r="C502" s="2"/>
      <c r="D502" s="2"/>
    </row>
    <row r="503" spans="1:4" ht="14.25" customHeight="1">
      <c r="A503" s="2"/>
      <c r="B503" s="11"/>
      <c r="C503" s="2"/>
      <c r="D503" s="2"/>
    </row>
    <row r="504" spans="1:4" ht="14.25" customHeight="1">
      <c r="A504" s="2"/>
      <c r="B504" s="11"/>
      <c r="C504" s="2"/>
      <c r="D504" s="2"/>
    </row>
    <row r="505" spans="1:4" ht="14.25" customHeight="1">
      <c r="A505" s="2"/>
      <c r="B505" s="11"/>
      <c r="C505" s="2"/>
      <c r="D505" s="2"/>
    </row>
    <row r="506" spans="1:4" ht="14.25" customHeight="1">
      <c r="A506" s="2"/>
      <c r="B506" s="11"/>
      <c r="C506" s="2"/>
      <c r="D506" s="2"/>
    </row>
    <row r="507" spans="1:4" ht="14.25" customHeight="1">
      <c r="A507" s="2"/>
      <c r="B507" s="11"/>
      <c r="C507" s="2"/>
      <c r="D507" s="2"/>
    </row>
    <row r="508" spans="1:4" ht="14.25" customHeight="1">
      <c r="A508" s="2"/>
      <c r="B508" s="11"/>
      <c r="C508" s="2"/>
      <c r="D508" s="2"/>
    </row>
    <row r="509" spans="1:4" ht="14.25" customHeight="1">
      <c r="A509" s="2"/>
      <c r="B509" s="11"/>
      <c r="C509" s="2"/>
      <c r="D509" s="2"/>
    </row>
    <row r="510" spans="1:4" ht="14.25" customHeight="1">
      <c r="A510" s="2"/>
      <c r="B510" s="11"/>
      <c r="C510" s="2"/>
      <c r="D510" s="2"/>
    </row>
    <row r="511" spans="1:4" ht="14.25" customHeight="1">
      <c r="A511" s="2"/>
      <c r="B511" s="11"/>
      <c r="C511" s="2"/>
      <c r="D511" s="2"/>
    </row>
    <row r="512" spans="1:4" ht="14.25" customHeight="1">
      <c r="A512" s="2"/>
      <c r="B512" s="11"/>
      <c r="C512" s="2"/>
      <c r="D512" s="2"/>
    </row>
    <row r="513" spans="1:4" ht="14.25" customHeight="1">
      <c r="A513" s="2"/>
      <c r="B513" s="11"/>
      <c r="C513" s="2"/>
      <c r="D513" s="2"/>
    </row>
    <row r="514" spans="1:4" ht="14.25" customHeight="1">
      <c r="A514" s="2"/>
      <c r="B514" s="11"/>
      <c r="C514" s="2"/>
      <c r="D514" s="2"/>
    </row>
    <row r="515" spans="1:4" ht="14.25" customHeight="1">
      <c r="A515" s="2"/>
      <c r="B515" s="11"/>
      <c r="C515" s="2"/>
      <c r="D515" s="2"/>
    </row>
    <row r="516" spans="1:4" ht="14.25" customHeight="1">
      <c r="A516" s="2"/>
      <c r="B516" s="11"/>
      <c r="C516" s="2"/>
      <c r="D516" s="2"/>
    </row>
    <row r="517" spans="1:4" ht="14.25" customHeight="1">
      <c r="A517" s="2"/>
      <c r="B517" s="11"/>
      <c r="C517" s="2"/>
      <c r="D517" s="2"/>
    </row>
    <row r="518" spans="1:4" ht="14.25" customHeight="1">
      <c r="A518" s="2"/>
      <c r="B518" s="11"/>
      <c r="C518" s="2"/>
      <c r="D518" s="2"/>
    </row>
    <row r="519" spans="1:4" ht="14.25" customHeight="1">
      <c r="A519" s="2"/>
      <c r="B519" s="11"/>
      <c r="C519" s="2"/>
      <c r="D519" s="2"/>
    </row>
    <row r="520" spans="1:4" ht="14.25" customHeight="1">
      <c r="A520" s="2"/>
      <c r="B520" s="11"/>
      <c r="C520" s="2"/>
      <c r="D520" s="2"/>
    </row>
    <row r="521" spans="1:4" ht="14.25" customHeight="1">
      <c r="A521" s="2"/>
      <c r="B521" s="11"/>
      <c r="C521" s="2"/>
      <c r="D521" s="2"/>
    </row>
    <row r="522" spans="1:4" ht="14.25" customHeight="1">
      <c r="A522" s="2"/>
      <c r="B522" s="11"/>
      <c r="C522" s="2"/>
      <c r="D522" s="2"/>
    </row>
    <row r="523" spans="1:4" ht="14.25" customHeight="1">
      <c r="A523" s="2"/>
      <c r="B523" s="11"/>
      <c r="C523" s="2"/>
      <c r="D523" s="2"/>
    </row>
    <row r="524" spans="1:4" ht="14.25" customHeight="1">
      <c r="A524" s="2"/>
      <c r="B524" s="11"/>
      <c r="C524" s="2"/>
      <c r="D524" s="2"/>
    </row>
    <row r="525" spans="1:4" ht="14.25" customHeight="1">
      <c r="A525" s="2"/>
      <c r="B525" s="11"/>
      <c r="C525" s="2"/>
      <c r="D525" s="2"/>
    </row>
    <row r="526" spans="1:4" ht="14.25" customHeight="1">
      <c r="A526" s="2"/>
      <c r="B526" s="11"/>
      <c r="C526" s="2"/>
      <c r="D526" s="2"/>
    </row>
    <row r="527" spans="1:4" ht="14.25" customHeight="1">
      <c r="A527" s="2"/>
      <c r="B527" s="11"/>
      <c r="C527" s="2"/>
      <c r="D527" s="2"/>
    </row>
    <row r="528" spans="1:4" ht="14.25" customHeight="1">
      <c r="A528" s="2"/>
      <c r="B528" s="11"/>
      <c r="C528" s="2"/>
      <c r="D528" s="2"/>
    </row>
    <row r="529" spans="1:4" ht="14.25" customHeight="1">
      <c r="A529" s="2"/>
      <c r="B529" s="11"/>
      <c r="C529" s="2"/>
      <c r="D529" s="2"/>
    </row>
    <row r="530" spans="1:4" ht="14.25" customHeight="1">
      <c r="A530" s="2"/>
      <c r="B530" s="11"/>
      <c r="C530" s="2"/>
      <c r="D530" s="2"/>
    </row>
    <row r="531" spans="1:4" ht="14.25" customHeight="1">
      <c r="A531" s="2"/>
      <c r="B531" s="11"/>
      <c r="C531" s="2"/>
      <c r="D531" s="2"/>
    </row>
    <row r="532" spans="1:4" ht="14.25" customHeight="1">
      <c r="A532" s="2"/>
      <c r="B532" s="11"/>
      <c r="C532" s="2"/>
      <c r="D532" s="2"/>
    </row>
    <row r="533" spans="1:4" ht="14.25" customHeight="1">
      <c r="A533" s="2"/>
      <c r="B533" s="11"/>
      <c r="C533" s="2"/>
      <c r="D533" s="2"/>
    </row>
    <row r="534" spans="1:4" ht="14.25" customHeight="1">
      <c r="A534" s="2"/>
      <c r="B534" s="11"/>
      <c r="C534" s="2"/>
      <c r="D534" s="2"/>
    </row>
    <row r="535" spans="1:4" ht="14.25" customHeight="1">
      <c r="A535" s="2"/>
      <c r="B535" s="11"/>
      <c r="C535" s="2"/>
      <c r="D535" s="2"/>
    </row>
    <row r="536" spans="1:4" ht="14.25" customHeight="1">
      <c r="A536" s="2"/>
      <c r="B536" s="11"/>
      <c r="C536" s="2"/>
      <c r="D536" s="2"/>
    </row>
    <row r="537" spans="1:4" ht="14.25" customHeight="1">
      <c r="A537" s="2"/>
      <c r="B537" s="11"/>
      <c r="C537" s="2"/>
      <c r="D537" s="2"/>
    </row>
    <row r="538" spans="1:4" ht="14.25" customHeight="1">
      <c r="A538" s="2"/>
      <c r="B538" s="11"/>
      <c r="C538" s="2"/>
      <c r="D538" s="2"/>
    </row>
    <row r="539" spans="1:4" ht="14.25" customHeight="1">
      <c r="A539" s="2"/>
      <c r="B539" s="11"/>
      <c r="C539" s="2"/>
      <c r="D539" s="2"/>
    </row>
    <row r="540" spans="1:4" ht="14.25" customHeight="1">
      <c r="A540" s="2"/>
      <c r="B540" s="11"/>
      <c r="C540" s="2"/>
      <c r="D540" s="2"/>
    </row>
    <row r="541" spans="1:4" ht="14.25" customHeight="1">
      <c r="A541" s="2"/>
      <c r="B541" s="11"/>
      <c r="C541" s="2"/>
      <c r="D541" s="2"/>
    </row>
    <row r="542" spans="1:4" ht="14.25" customHeight="1">
      <c r="A542" s="2"/>
      <c r="B542" s="11"/>
      <c r="C542" s="2"/>
      <c r="D542" s="2"/>
    </row>
    <row r="543" spans="1:4" ht="14.25" customHeight="1">
      <c r="A543" s="2"/>
      <c r="B543" s="11"/>
      <c r="C543" s="2"/>
      <c r="D543" s="2"/>
    </row>
    <row r="544" spans="1:4" ht="14.25" customHeight="1">
      <c r="A544" s="2"/>
      <c r="B544" s="11"/>
      <c r="C544" s="2"/>
      <c r="D544" s="2"/>
    </row>
    <row r="545" spans="1:4" ht="14.25" customHeight="1">
      <c r="A545" s="2"/>
      <c r="B545" s="11"/>
      <c r="C545" s="2"/>
      <c r="D545" s="2"/>
    </row>
    <row r="546" spans="1:4" ht="14.25" customHeight="1">
      <c r="A546" s="2"/>
      <c r="B546" s="11"/>
      <c r="C546" s="2"/>
      <c r="D546" s="2"/>
    </row>
    <row r="547" spans="1:4" ht="14.25" customHeight="1">
      <c r="A547" s="2"/>
      <c r="B547" s="11"/>
      <c r="C547" s="2"/>
      <c r="D547" s="2"/>
    </row>
    <row r="548" spans="1:4" ht="14.25" customHeight="1">
      <c r="A548" s="2"/>
      <c r="B548" s="11"/>
      <c r="C548" s="2"/>
      <c r="D548" s="2"/>
    </row>
    <row r="549" spans="1:4" ht="14.25" customHeight="1">
      <c r="A549" s="2"/>
      <c r="B549" s="11"/>
      <c r="C549" s="2"/>
      <c r="D549" s="2"/>
    </row>
    <row r="550" spans="1:4" ht="14.25" customHeight="1">
      <c r="A550" s="2"/>
      <c r="B550" s="11"/>
      <c r="C550" s="2"/>
      <c r="D550" s="2"/>
    </row>
    <row r="551" spans="1:4" ht="14.25" customHeight="1">
      <c r="A551" s="2"/>
      <c r="B551" s="11"/>
      <c r="C551" s="2"/>
      <c r="D551" s="2"/>
    </row>
    <row r="552" spans="1:4" ht="14.25" customHeight="1">
      <c r="A552" s="2"/>
      <c r="B552" s="11"/>
      <c r="C552" s="2"/>
      <c r="D552" s="2"/>
    </row>
    <row r="553" spans="1:4" ht="14.25" customHeight="1">
      <c r="A553" s="2"/>
      <c r="B553" s="11"/>
      <c r="C553" s="2"/>
      <c r="D553" s="2"/>
    </row>
    <row r="554" spans="1:4" ht="14.25" customHeight="1">
      <c r="A554" s="2"/>
      <c r="B554" s="11"/>
      <c r="C554" s="2"/>
      <c r="D554" s="2"/>
    </row>
    <row r="555" spans="1:4" ht="14.25" customHeight="1">
      <c r="A555" s="2"/>
      <c r="B555" s="11"/>
      <c r="C555" s="2"/>
      <c r="D555" s="2"/>
    </row>
    <row r="556" spans="1:4" ht="14.25" customHeight="1">
      <c r="A556" s="2"/>
      <c r="B556" s="11"/>
      <c r="C556" s="2"/>
      <c r="D556" s="2"/>
    </row>
    <row r="557" spans="1:4" ht="14.25" customHeight="1">
      <c r="A557" s="2"/>
      <c r="B557" s="11"/>
      <c r="C557" s="2"/>
      <c r="D557" s="2"/>
    </row>
    <row r="558" spans="1:4" ht="14.25" customHeight="1">
      <c r="A558" s="2"/>
      <c r="B558" s="11"/>
      <c r="C558" s="2"/>
      <c r="D558" s="2"/>
    </row>
    <row r="559" spans="1:4" ht="14.25" customHeight="1">
      <c r="A559" s="2"/>
      <c r="B559" s="11"/>
      <c r="C559" s="2"/>
      <c r="D559" s="2"/>
    </row>
    <row r="560" spans="1:4" ht="14.25" customHeight="1">
      <c r="A560" s="2"/>
      <c r="B560" s="11"/>
      <c r="C560" s="2"/>
      <c r="D560" s="2"/>
    </row>
    <row r="561" spans="1:4" ht="14.25" customHeight="1">
      <c r="A561" s="2"/>
      <c r="B561" s="11"/>
      <c r="C561" s="2"/>
      <c r="D561" s="2"/>
    </row>
    <row r="562" spans="1:4" ht="14.25" customHeight="1">
      <c r="A562" s="2"/>
      <c r="B562" s="11"/>
      <c r="C562" s="2"/>
      <c r="D562" s="2"/>
    </row>
    <row r="563" spans="1:4" ht="14.25" customHeight="1">
      <c r="A563" s="2"/>
      <c r="B563" s="11"/>
      <c r="C563" s="2"/>
      <c r="D563" s="2"/>
    </row>
    <row r="564" spans="1:4" ht="14.25" customHeight="1">
      <c r="A564" s="2"/>
      <c r="B564" s="11"/>
      <c r="C564" s="2"/>
      <c r="D564" s="2"/>
    </row>
    <row r="565" spans="1:4" ht="14.25" customHeight="1">
      <c r="A565" s="2"/>
      <c r="B565" s="11"/>
      <c r="C565" s="2"/>
      <c r="D565" s="2"/>
    </row>
    <row r="566" spans="1:4" ht="14.25" customHeight="1">
      <c r="A566" s="2"/>
      <c r="B566" s="11"/>
      <c r="C566" s="2"/>
      <c r="D566" s="2"/>
    </row>
    <row r="567" spans="1:4" ht="14.25" customHeight="1">
      <c r="A567" s="2"/>
      <c r="B567" s="11"/>
      <c r="C567" s="2"/>
      <c r="D567" s="2"/>
    </row>
    <row r="568" spans="1:4" ht="14.25" customHeight="1">
      <c r="A568" s="2"/>
      <c r="B568" s="11"/>
      <c r="C568" s="2"/>
      <c r="D568" s="2"/>
    </row>
    <row r="569" spans="1:4" ht="14.25" customHeight="1">
      <c r="A569" s="2"/>
      <c r="B569" s="11"/>
      <c r="C569" s="2"/>
      <c r="D569" s="2"/>
    </row>
    <row r="570" spans="1:4" ht="14.25" customHeight="1">
      <c r="A570" s="2"/>
      <c r="B570" s="11"/>
      <c r="C570" s="2"/>
      <c r="D570" s="2"/>
    </row>
    <row r="571" spans="1:4" ht="14.25" customHeight="1">
      <c r="A571" s="2"/>
      <c r="B571" s="11"/>
      <c r="C571" s="2"/>
      <c r="D571" s="2"/>
    </row>
    <row r="572" spans="1:4" ht="14.25" customHeight="1">
      <c r="A572" s="2"/>
      <c r="B572" s="11"/>
      <c r="C572" s="2"/>
      <c r="D572" s="2"/>
    </row>
    <row r="573" spans="1:4" ht="14.25" customHeight="1">
      <c r="A573" s="2"/>
      <c r="B573" s="11"/>
      <c r="C573" s="2"/>
      <c r="D573" s="2"/>
    </row>
    <row r="574" spans="1:4" ht="14.25" customHeight="1">
      <c r="A574" s="2"/>
      <c r="B574" s="11"/>
      <c r="C574" s="2"/>
      <c r="D574" s="2"/>
    </row>
    <row r="575" spans="1:4" ht="14.25" customHeight="1">
      <c r="A575" s="2"/>
      <c r="B575" s="11"/>
      <c r="C575" s="2"/>
      <c r="D575" s="2"/>
    </row>
    <row r="576" spans="1:4" ht="14.25" customHeight="1">
      <c r="A576" s="2"/>
      <c r="B576" s="11"/>
      <c r="C576" s="2"/>
      <c r="D576" s="2"/>
    </row>
    <row r="577" spans="1:4" ht="14.25" customHeight="1">
      <c r="A577" s="2"/>
      <c r="B577" s="11"/>
      <c r="C577" s="2"/>
      <c r="D577" s="2"/>
    </row>
    <row r="578" spans="1:4" ht="14.25" customHeight="1">
      <c r="A578" s="2"/>
      <c r="B578" s="11"/>
      <c r="C578" s="2"/>
      <c r="D578" s="2"/>
    </row>
    <row r="579" spans="1:4" ht="14.25" customHeight="1">
      <c r="A579" s="2"/>
      <c r="B579" s="11"/>
      <c r="C579" s="2"/>
      <c r="D579" s="2"/>
    </row>
    <row r="580" spans="1:4" ht="14.25" customHeight="1">
      <c r="A580" s="2"/>
      <c r="B580" s="11"/>
      <c r="C580" s="2"/>
      <c r="D580" s="2"/>
    </row>
    <row r="581" spans="1:4" ht="14.25" customHeight="1">
      <c r="A581" s="2"/>
      <c r="B581" s="11"/>
      <c r="C581" s="2"/>
      <c r="D581" s="2"/>
    </row>
    <row r="582" spans="1:4" ht="14.25" customHeight="1">
      <c r="A582" s="2"/>
      <c r="B582" s="11"/>
      <c r="C582" s="2"/>
      <c r="D582" s="2"/>
    </row>
    <row r="583" spans="1:4" ht="14.25" customHeight="1">
      <c r="A583" s="2"/>
      <c r="B583" s="11"/>
      <c r="C583" s="2"/>
      <c r="D583" s="2"/>
    </row>
    <row r="584" spans="1:4" ht="14.25" customHeight="1">
      <c r="A584" s="2"/>
      <c r="B584" s="11"/>
      <c r="C584" s="2"/>
      <c r="D584" s="2"/>
    </row>
    <row r="585" spans="1:4" ht="14.25" customHeight="1">
      <c r="A585" s="2"/>
      <c r="B585" s="11"/>
      <c r="C585" s="2"/>
      <c r="D585" s="2"/>
    </row>
    <row r="586" spans="1:4" ht="14.25" customHeight="1">
      <c r="A586" s="2"/>
      <c r="B586" s="11"/>
      <c r="C586" s="2"/>
      <c r="D586" s="2"/>
    </row>
    <row r="587" spans="1:4" ht="14.25" customHeight="1">
      <c r="A587" s="2"/>
      <c r="B587" s="11"/>
      <c r="C587" s="2"/>
      <c r="D587" s="2"/>
    </row>
    <row r="588" spans="1:4" ht="14.25" customHeight="1">
      <c r="A588" s="2"/>
      <c r="B588" s="11"/>
      <c r="C588" s="2"/>
      <c r="D588" s="2"/>
    </row>
    <row r="589" spans="1:4" ht="14.25" customHeight="1">
      <c r="A589" s="2"/>
      <c r="B589" s="11"/>
      <c r="C589" s="2"/>
      <c r="D589" s="2"/>
    </row>
    <row r="590" spans="1:4" ht="14.25" customHeight="1">
      <c r="A590" s="2"/>
      <c r="B590" s="11"/>
      <c r="C590" s="2"/>
      <c r="D590" s="2"/>
    </row>
    <row r="591" spans="1:4" ht="14.25" customHeight="1">
      <c r="A591" s="2"/>
      <c r="B591" s="11"/>
      <c r="C591" s="2"/>
      <c r="D591" s="2"/>
    </row>
    <row r="592" spans="1:4" ht="14.25" customHeight="1">
      <c r="A592" s="2"/>
      <c r="B592" s="11"/>
      <c r="C592" s="2"/>
      <c r="D592" s="2"/>
    </row>
    <row r="593" spans="1:4" ht="14.25" customHeight="1">
      <c r="A593" s="2"/>
      <c r="B593" s="11"/>
      <c r="C593" s="2"/>
      <c r="D593" s="2"/>
    </row>
    <row r="594" spans="1:4" ht="14.25" customHeight="1">
      <c r="A594" s="2"/>
      <c r="B594" s="11"/>
      <c r="C594" s="2"/>
      <c r="D594" s="2"/>
    </row>
    <row r="595" spans="1:4" ht="14.25" customHeight="1">
      <c r="A595" s="2"/>
      <c r="B595" s="11"/>
      <c r="C595" s="2"/>
      <c r="D595" s="2"/>
    </row>
    <row r="596" spans="1:4" ht="14.25" customHeight="1">
      <c r="A596" s="2"/>
      <c r="B596" s="11"/>
      <c r="C596" s="2"/>
      <c r="D596" s="2"/>
    </row>
    <row r="597" spans="1:4" ht="14.25" customHeight="1">
      <c r="A597" s="2"/>
      <c r="B597" s="11"/>
      <c r="C597" s="2"/>
      <c r="D597" s="2"/>
    </row>
    <row r="598" spans="1:4" ht="14.25" customHeight="1">
      <c r="A598" s="2"/>
      <c r="B598" s="11"/>
      <c r="C598" s="2"/>
      <c r="D598" s="2"/>
    </row>
    <row r="599" spans="1:4" ht="14.25" customHeight="1">
      <c r="A599" s="2"/>
      <c r="B599" s="11"/>
      <c r="C599" s="2"/>
      <c r="D599" s="2"/>
    </row>
    <row r="600" spans="1:4" ht="14.25" customHeight="1">
      <c r="A600" s="2"/>
      <c r="B600" s="11"/>
      <c r="C600" s="2"/>
      <c r="D600" s="2"/>
    </row>
    <row r="601" spans="1:4" ht="14.25" customHeight="1">
      <c r="A601" s="2"/>
      <c r="B601" s="11"/>
      <c r="C601" s="2"/>
      <c r="D601" s="2"/>
    </row>
    <row r="602" spans="1:4" ht="14.25" customHeight="1">
      <c r="A602" s="2"/>
      <c r="B602" s="11"/>
      <c r="C602" s="2"/>
      <c r="D602" s="2"/>
    </row>
    <row r="603" spans="1:4" ht="14.25" customHeight="1">
      <c r="A603" s="2"/>
      <c r="B603" s="11"/>
      <c r="C603" s="2"/>
      <c r="D603" s="2"/>
    </row>
    <row r="604" spans="1:4" ht="14.25" customHeight="1">
      <c r="A604" s="2"/>
      <c r="B604" s="11"/>
      <c r="C604" s="2"/>
      <c r="D604" s="2"/>
    </row>
    <row r="605" spans="1:4" ht="14.25" customHeight="1">
      <c r="A605" s="2"/>
      <c r="B605" s="11"/>
      <c r="C605" s="2"/>
      <c r="D605" s="2"/>
    </row>
    <row r="606" spans="1:4" ht="14.25" customHeight="1">
      <c r="A606" s="2"/>
      <c r="B606" s="11"/>
      <c r="C606" s="2"/>
      <c r="D606" s="2"/>
    </row>
    <row r="607" spans="1:4" ht="14.25" customHeight="1">
      <c r="A607" s="2"/>
      <c r="B607" s="11"/>
      <c r="C607" s="2"/>
      <c r="D607" s="2"/>
    </row>
    <row r="608" spans="1:4" ht="14.25" customHeight="1">
      <c r="A608" s="2"/>
      <c r="B608" s="11"/>
      <c r="C608" s="2"/>
      <c r="D608" s="2"/>
    </row>
    <row r="609" spans="1:4" ht="14.25" customHeight="1">
      <c r="A609" s="2"/>
      <c r="B609" s="11"/>
      <c r="C609" s="2"/>
      <c r="D609" s="2"/>
    </row>
    <row r="610" spans="1:4" ht="14.25" customHeight="1">
      <c r="A610" s="2"/>
      <c r="B610" s="11"/>
      <c r="C610" s="2"/>
      <c r="D610" s="2"/>
    </row>
    <row r="611" spans="1:4" ht="14.25" customHeight="1">
      <c r="A611" s="2"/>
      <c r="B611" s="11"/>
      <c r="C611" s="2"/>
      <c r="D611" s="2"/>
    </row>
    <row r="612" spans="1:4" ht="14.25" customHeight="1">
      <c r="A612" s="2"/>
      <c r="B612" s="11"/>
      <c r="C612" s="2"/>
      <c r="D612" s="2"/>
    </row>
    <row r="613" spans="1:4" ht="14.25" customHeight="1">
      <c r="A613" s="2"/>
      <c r="B613" s="11"/>
      <c r="C613" s="2"/>
      <c r="D613" s="2"/>
    </row>
    <row r="614" spans="1:4" ht="14.25" customHeight="1">
      <c r="A614" s="2"/>
      <c r="B614" s="11"/>
      <c r="C614" s="2"/>
      <c r="D614" s="2"/>
    </row>
    <row r="615" spans="1:4" ht="14.25" customHeight="1">
      <c r="A615" s="2"/>
      <c r="B615" s="11"/>
      <c r="C615" s="2"/>
      <c r="D615" s="2"/>
    </row>
    <row r="616" spans="1:4" ht="14.25" customHeight="1">
      <c r="A616" s="2"/>
      <c r="B616" s="11"/>
      <c r="C616" s="2"/>
      <c r="D616" s="2"/>
    </row>
    <row r="617" spans="1:4" ht="14.25" customHeight="1">
      <c r="A617" s="2"/>
      <c r="B617" s="11"/>
      <c r="C617" s="2"/>
      <c r="D617" s="2"/>
    </row>
    <row r="618" spans="1:4" ht="14.25" customHeight="1">
      <c r="A618" s="2"/>
      <c r="B618" s="11"/>
      <c r="C618" s="2"/>
      <c r="D618" s="2"/>
    </row>
    <row r="619" spans="1:4" ht="14.25" customHeight="1">
      <c r="A619" s="2"/>
      <c r="B619" s="11"/>
      <c r="C619" s="2"/>
      <c r="D619" s="2"/>
    </row>
    <row r="620" spans="1:4" ht="14.25" customHeight="1">
      <c r="A620" s="2"/>
      <c r="B620" s="11"/>
      <c r="C620" s="2"/>
      <c r="D620" s="2"/>
    </row>
    <row r="621" spans="1:4" ht="14.25" customHeight="1">
      <c r="A621" s="2"/>
      <c r="B621" s="11"/>
      <c r="C621" s="2"/>
      <c r="D621" s="2"/>
    </row>
    <row r="622" spans="1:4" ht="14.25" customHeight="1">
      <c r="A622" s="2"/>
      <c r="B622" s="11"/>
      <c r="C622" s="2"/>
      <c r="D622" s="2"/>
    </row>
    <row r="623" spans="1:4" ht="14.25" customHeight="1">
      <c r="A623" s="2"/>
      <c r="B623" s="11"/>
      <c r="C623" s="2"/>
      <c r="D623" s="2"/>
    </row>
    <row r="624" spans="1:4" ht="14.25" customHeight="1">
      <c r="A624" s="2"/>
      <c r="B624" s="11"/>
      <c r="C624" s="2"/>
      <c r="D624" s="2"/>
    </row>
    <row r="625" spans="1:4" ht="14.25" customHeight="1">
      <c r="A625" s="2"/>
      <c r="B625" s="11"/>
      <c r="C625" s="2"/>
      <c r="D625" s="2"/>
    </row>
    <row r="626" spans="1:4" ht="14.25" customHeight="1">
      <c r="A626" s="2"/>
      <c r="B626" s="11"/>
      <c r="C626" s="2"/>
      <c r="D626" s="2"/>
    </row>
    <row r="627" spans="1:4" ht="14.25" customHeight="1">
      <c r="A627" s="2"/>
      <c r="B627" s="11"/>
      <c r="C627" s="2"/>
      <c r="D627" s="2"/>
    </row>
    <row r="628" spans="1:4" ht="14.25" customHeight="1">
      <c r="A628" s="2"/>
      <c r="B628" s="11"/>
      <c r="C628" s="2"/>
      <c r="D628" s="2"/>
    </row>
    <row r="629" spans="1:4" ht="14.25" customHeight="1">
      <c r="A629" s="2"/>
      <c r="B629" s="11"/>
      <c r="C629" s="2"/>
      <c r="D629" s="2"/>
    </row>
    <row r="630" spans="1:4" ht="14.25" customHeight="1">
      <c r="A630" s="2"/>
      <c r="B630" s="11"/>
      <c r="C630" s="2"/>
      <c r="D630" s="2"/>
    </row>
    <row r="631" spans="1:4" ht="14.25" customHeight="1">
      <c r="A631" s="2"/>
      <c r="B631" s="11"/>
      <c r="C631" s="2"/>
      <c r="D631" s="2"/>
    </row>
    <row r="632" spans="1:4" ht="14.25" customHeight="1">
      <c r="A632" s="2"/>
      <c r="B632" s="11"/>
      <c r="C632" s="2"/>
      <c r="D632" s="2"/>
    </row>
    <row r="633" spans="1:4" ht="14.25" customHeight="1">
      <c r="A633" s="2"/>
      <c r="B633" s="11"/>
      <c r="C633" s="2"/>
      <c r="D633" s="2"/>
    </row>
    <row r="634" spans="1:4" ht="14.25" customHeight="1">
      <c r="A634" s="2"/>
      <c r="B634" s="11"/>
      <c r="C634" s="2"/>
      <c r="D634" s="2"/>
    </row>
    <row r="635" spans="1:4" ht="14.25" customHeight="1">
      <c r="A635" s="2"/>
      <c r="B635" s="11"/>
      <c r="C635" s="2"/>
      <c r="D635" s="2"/>
    </row>
    <row r="636" spans="1:4" ht="14.25" customHeight="1">
      <c r="A636" s="2"/>
      <c r="B636" s="11"/>
      <c r="C636" s="2"/>
      <c r="D636" s="2"/>
    </row>
    <row r="637" spans="1:4" ht="14.25" customHeight="1">
      <c r="A637" s="2"/>
      <c r="B637" s="11"/>
      <c r="C637" s="2"/>
      <c r="D637" s="2"/>
    </row>
    <row r="638" spans="1:4" ht="14.25" customHeight="1">
      <c r="A638" s="2"/>
      <c r="B638" s="11"/>
      <c r="C638" s="2"/>
      <c r="D638" s="2"/>
    </row>
    <row r="639" spans="1:4" ht="14.25" customHeight="1">
      <c r="A639" s="2"/>
      <c r="B639" s="11"/>
      <c r="C639" s="2"/>
      <c r="D639" s="2"/>
    </row>
    <row r="640" spans="1:4" ht="14.25" customHeight="1">
      <c r="A640" s="2"/>
      <c r="B640" s="11"/>
      <c r="C640" s="2"/>
      <c r="D640" s="2"/>
    </row>
    <row r="641" spans="1:4" ht="14.25" customHeight="1">
      <c r="A641" s="2"/>
      <c r="B641" s="11"/>
      <c r="C641" s="2"/>
      <c r="D641" s="2"/>
    </row>
    <row r="642" spans="1:4" ht="14.25" customHeight="1">
      <c r="A642" s="2"/>
      <c r="B642" s="11"/>
      <c r="C642" s="2"/>
      <c r="D642" s="2"/>
    </row>
    <row r="643" spans="1:4" ht="14.25" customHeight="1">
      <c r="A643" s="2"/>
      <c r="B643" s="11"/>
      <c r="C643" s="2"/>
      <c r="D643" s="2"/>
    </row>
    <row r="644" spans="1:4" ht="14.25" customHeight="1">
      <c r="A644" s="2"/>
      <c r="B644" s="11"/>
      <c r="C644" s="2"/>
      <c r="D644" s="2"/>
    </row>
    <row r="645" spans="1:4" ht="14.25" customHeight="1">
      <c r="A645" s="2"/>
      <c r="B645" s="11"/>
      <c r="C645" s="2"/>
      <c r="D645" s="2"/>
    </row>
    <row r="646" spans="1:4" ht="14.25" customHeight="1">
      <c r="A646" s="2"/>
      <c r="B646" s="11"/>
      <c r="C646" s="2"/>
      <c r="D646" s="2"/>
    </row>
    <row r="647" spans="1:4" ht="14.25" customHeight="1">
      <c r="A647" s="2"/>
      <c r="B647" s="11"/>
      <c r="C647" s="2"/>
      <c r="D647" s="2"/>
    </row>
    <row r="648" spans="1:4" ht="14.25" customHeight="1">
      <c r="A648" s="2"/>
      <c r="B648" s="11"/>
      <c r="C648" s="2"/>
      <c r="D648" s="2"/>
    </row>
    <row r="649" spans="1:4" ht="14.25" customHeight="1">
      <c r="A649" s="2"/>
      <c r="B649" s="11"/>
      <c r="C649" s="2"/>
      <c r="D649" s="2"/>
    </row>
    <row r="650" spans="1:4" ht="14.25" customHeight="1">
      <c r="A650" s="2"/>
      <c r="B650" s="11"/>
      <c r="C650" s="2"/>
      <c r="D650" s="2"/>
    </row>
    <row r="651" spans="1:4" ht="14.25" customHeight="1">
      <c r="A651" s="2"/>
      <c r="B651" s="11"/>
      <c r="C651" s="2"/>
      <c r="D651" s="2"/>
    </row>
    <row r="652" spans="1:4" ht="14.25" customHeight="1">
      <c r="A652" s="2"/>
      <c r="B652" s="11"/>
      <c r="C652" s="2"/>
      <c r="D652" s="2"/>
    </row>
    <row r="653" spans="1:4" ht="14.25" customHeight="1">
      <c r="A653" s="2"/>
      <c r="B653" s="11"/>
      <c r="C653" s="2"/>
      <c r="D653" s="2"/>
    </row>
    <row r="654" spans="1:4" ht="14.25" customHeight="1">
      <c r="A654" s="2"/>
      <c r="B654" s="11"/>
      <c r="C654" s="2"/>
      <c r="D654" s="2"/>
    </row>
    <row r="655" spans="1:4" ht="14.25" customHeight="1">
      <c r="A655" s="2"/>
      <c r="B655" s="11"/>
      <c r="C655" s="2"/>
      <c r="D655" s="2"/>
    </row>
    <row r="656" spans="1:4" ht="14.25" customHeight="1">
      <c r="A656" s="2"/>
      <c r="B656" s="11"/>
      <c r="C656" s="2"/>
      <c r="D656" s="2"/>
    </row>
    <row r="657" spans="1:4" ht="14.25" customHeight="1">
      <c r="A657" s="2"/>
      <c r="B657" s="11"/>
      <c r="C657" s="2"/>
      <c r="D657" s="2"/>
    </row>
    <row r="658" spans="1:4" ht="14.25" customHeight="1">
      <c r="A658" s="2"/>
      <c r="B658" s="11"/>
      <c r="C658" s="2"/>
      <c r="D658" s="2"/>
    </row>
    <row r="659" spans="1:4" ht="14.25" customHeight="1">
      <c r="A659" s="2"/>
      <c r="B659" s="11"/>
      <c r="C659" s="2"/>
      <c r="D659" s="2"/>
    </row>
    <row r="660" spans="1:4" ht="14.25" customHeight="1">
      <c r="A660" s="2"/>
      <c r="B660" s="11"/>
      <c r="C660" s="2"/>
      <c r="D660" s="2"/>
    </row>
    <row r="661" spans="1:4" ht="14.25" customHeight="1">
      <c r="A661" s="2"/>
      <c r="B661" s="11"/>
      <c r="C661" s="2"/>
      <c r="D661" s="2"/>
    </row>
    <row r="662" spans="1:4" ht="14.25" customHeight="1">
      <c r="A662" s="2"/>
      <c r="B662" s="11"/>
      <c r="C662" s="2"/>
      <c r="D662" s="2"/>
    </row>
    <row r="663" spans="1:4" ht="14.25" customHeight="1">
      <c r="A663" s="2"/>
      <c r="B663" s="11"/>
      <c r="C663" s="2"/>
      <c r="D663" s="2"/>
    </row>
    <row r="664" spans="1:4" ht="14.25" customHeight="1">
      <c r="A664" s="2"/>
      <c r="B664" s="11"/>
      <c r="C664" s="2"/>
      <c r="D664" s="2"/>
    </row>
    <row r="665" spans="1:4" ht="14.25" customHeight="1">
      <c r="A665" s="2"/>
      <c r="B665" s="11"/>
      <c r="C665" s="2"/>
      <c r="D665" s="2"/>
    </row>
    <row r="666" spans="1:4" ht="14.25" customHeight="1">
      <c r="A666" s="2"/>
      <c r="B666" s="11"/>
      <c r="C666" s="2"/>
      <c r="D666" s="2"/>
    </row>
    <row r="667" spans="1:4" ht="14.25" customHeight="1">
      <c r="A667" s="2"/>
      <c r="B667" s="11"/>
      <c r="C667" s="2"/>
      <c r="D667" s="2"/>
    </row>
    <row r="668" spans="1:4" ht="14.25" customHeight="1">
      <c r="A668" s="2"/>
      <c r="B668" s="11"/>
      <c r="C668" s="2"/>
      <c r="D668" s="2"/>
    </row>
    <row r="669" spans="1:4" ht="14.25" customHeight="1">
      <c r="A669" s="2"/>
      <c r="B669" s="11"/>
      <c r="C669" s="2"/>
      <c r="D669" s="2"/>
    </row>
    <row r="670" spans="1:4" ht="14.25" customHeight="1">
      <c r="A670" s="2"/>
      <c r="B670" s="11"/>
      <c r="C670" s="2"/>
      <c r="D670" s="2"/>
    </row>
    <row r="671" spans="1:4" ht="14.25" customHeight="1">
      <c r="A671" s="2"/>
      <c r="B671" s="11"/>
      <c r="C671" s="2"/>
      <c r="D671" s="2"/>
    </row>
    <row r="672" spans="1:4" ht="14.25" customHeight="1">
      <c r="A672" s="2"/>
      <c r="B672" s="11"/>
      <c r="C672" s="2"/>
      <c r="D672" s="2"/>
    </row>
    <row r="673" spans="1:4" ht="14.25" customHeight="1">
      <c r="A673" s="2"/>
      <c r="B673" s="11"/>
      <c r="C673" s="2"/>
      <c r="D673" s="2"/>
    </row>
    <row r="674" spans="1:4" ht="14.25" customHeight="1">
      <c r="A674" s="2"/>
      <c r="B674" s="11"/>
      <c r="C674" s="2"/>
      <c r="D674" s="2"/>
    </row>
    <row r="675" spans="1:4" ht="14.25" customHeight="1">
      <c r="A675" s="2"/>
      <c r="B675" s="11"/>
      <c r="C675" s="2"/>
      <c r="D675" s="2"/>
    </row>
    <row r="676" spans="1:4" ht="14.25" customHeight="1">
      <c r="A676" s="2"/>
      <c r="B676" s="11"/>
      <c r="C676" s="2"/>
      <c r="D676" s="2"/>
    </row>
    <row r="677" spans="1:4" ht="14.25" customHeight="1">
      <c r="A677" s="2"/>
      <c r="B677" s="11"/>
      <c r="C677" s="2"/>
      <c r="D677" s="2"/>
    </row>
    <row r="678" spans="1:4" ht="14.25" customHeight="1">
      <c r="A678" s="2"/>
      <c r="B678" s="11"/>
      <c r="C678" s="2"/>
      <c r="D678" s="2"/>
    </row>
    <row r="679" spans="1:4" ht="14.25" customHeight="1">
      <c r="A679" s="2"/>
      <c r="B679" s="11"/>
      <c r="C679" s="2"/>
      <c r="D679" s="2"/>
    </row>
    <row r="680" spans="1:4" ht="14.25" customHeight="1">
      <c r="A680" s="2"/>
      <c r="B680" s="11"/>
      <c r="C680" s="2"/>
      <c r="D680" s="2"/>
    </row>
    <row r="681" spans="1:4" ht="14.25" customHeight="1">
      <c r="A681" s="2"/>
      <c r="B681" s="11"/>
      <c r="C681" s="2"/>
      <c r="D681" s="2"/>
    </row>
    <row r="682" spans="1:4" ht="14.25" customHeight="1">
      <c r="A682" s="2"/>
      <c r="B682" s="11"/>
      <c r="C682" s="2"/>
      <c r="D682" s="2"/>
    </row>
    <row r="683" spans="1:4" ht="14.25" customHeight="1">
      <c r="A683" s="2"/>
      <c r="B683" s="11"/>
      <c r="C683" s="2"/>
      <c r="D683" s="2"/>
    </row>
    <row r="684" spans="1:4" ht="14.25" customHeight="1">
      <c r="A684" s="2"/>
      <c r="B684" s="11"/>
      <c r="C684" s="2"/>
      <c r="D684" s="2"/>
    </row>
    <row r="685" spans="1:4" ht="14.25" customHeight="1">
      <c r="A685" s="2"/>
      <c r="B685" s="11"/>
      <c r="C685" s="2"/>
      <c r="D685" s="2"/>
    </row>
    <row r="686" spans="1:4" ht="14.25" customHeight="1">
      <c r="A686" s="2"/>
      <c r="B686" s="11"/>
      <c r="C686" s="2"/>
      <c r="D686" s="2"/>
    </row>
    <row r="687" spans="1:4" ht="14.25" customHeight="1">
      <c r="A687" s="2"/>
      <c r="B687" s="11"/>
      <c r="C687" s="2"/>
      <c r="D687" s="2"/>
    </row>
    <row r="688" spans="1:4" ht="14.25" customHeight="1">
      <c r="A688" s="2"/>
      <c r="B688" s="11"/>
      <c r="C688" s="2"/>
      <c r="D688" s="2"/>
    </row>
    <row r="689" spans="1:4" ht="14.25" customHeight="1">
      <c r="A689" s="2"/>
      <c r="B689" s="11"/>
      <c r="C689" s="2"/>
      <c r="D689" s="2"/>
    </row>
    <row r="690" spans="1:4" ht="14.25" customHeight="1">
      <c r="A690" s="2"/>
      <c r="B690" s="11"/>
      <c r="C690" s="2"/>
      <c r="D690" s="2"/>
    </row>
    <row r="691" spans="1:4" ht="14.25" customHeight="1">
      <c r="A691" s="2"/>
      <c r="B691" s="11"/>
      <c r="C691" s="2"/>
      <c r="D691" s="2"/>
    </row>
    <row r="692" spans="1:4" ht="14.25" customHeight="1">
      <c r="A692" s="2"/>
      <c r="B692" s="11"/>
      <c r="C692" s="2"/>
      <c r="D692" s="2"/>
    </row>
    <row r="693" spans="1:4" ht="14.25" customHeight="1">
      <c r="A693" s="2"/>
      <c r="B693" s="11"/>
      <c r="C693" s="2"/>
      <c r="D693" s="2"/>
    </row>
    <row r="694" spans="1:4" ht="14.25" customHeight="1">
      <c r="A694" s="2"/>
      <c r="B694" s="11"/>
      <c r="C694" s="2"/>
      <c r="D694" s="2"/>
    </row>
    <row r="695" spans="1:4" ht="14.25" customHeight="1">
      <c r="A695" s="2"/>
      <c r="B695" s="11"/>
      <c r="C695" s="2"/>
      <c r="D695" s="2"/>
    </row>
    <row r="696" spans="1:4" ht="14.25" customHeight="1">
      <c r="A696" s="2"/>
      <c r="B696" s="11"/>
      <c r="C696" s="2"/>
      <c r="D696" s="2"/>
    </row>
    <row r="697" spans="1:4" ht="14.25" customHeight="1">
      <c r="A697" s="2"/>
      <c r="B697" s="11"/>
      <c r="C697" s="2"/>
      <c r="D697" s="2"/>
    </row>
    <row r="698" spans="1:4" ht="14.25" customHeight="1">
      <c r="A698" s="2"/>
      <c r="B698" s="11"/>
      <c r="C698" s="2"/>
      <c r="D698" s="2"/>
    </row>
    <row r="699" spans="1:4" ht="14.25" customHeight="1">
      <c r="A699" s="2"/>
      <c r="B699" s="11"/>
      <c r="C699" s="2"/>
      <c r="D699" s="2"/>
    </row>
    <row r="700" spans="1:4" ht="14.25" customHeight="1">
      <c r="A700" s="2"/>
      <c r="B700" s="11"/>
      <c r="C700" s="2"/>
      <c r="D700" s="2"/>
    </row>
    <row r="701" spans="1:4" ht="14.25" customHeight="1">
      <c r="A701" s="2"/>
      <c r="B701" s="11"/>
      <c r="C701" s="2"/>
      <c r="D701" s="2"/>
    </row>
    <row r="702" spans="1:4" ht="14.25" customHeight="1">
      <c r="A702" s="2"/>
      <c r="B702" s="11"/>
      <c r="C702" s="2"/>
      <c r="D702" s="2"/>
    </row>
    <row r="703" spans="1:4" ht="14.25" customHeight="1">
      <c r="A703" s="2"/>
      <c r="B703" s="11"/>
      <c r="C703" s="2"/>
      <c r="D703" s="2"/>
    </row>
    <row r="704" spans="1:4" ht="14.25" customHeight="1">
      <c r="A704" s="2"/>
      <c r="B704" s="11"/>
      <c r="C704" s="2"/>
      <c r="D704" s="2"/>
    </row>
    <row r="705" spans="1:4" ht="14.25" customHeight="1">
      <c r="A705" s="2"/>
      <c r="B705" s="11"/>
      <c r="C705" s="2"/>
      <c r="D705" s="2"/>
    </row>
    <row r="706" spans="1:4" ht="14.25" customHeight="1">
      <c r="A706" s="2"/>
      <c r="B706" s="11"/>
      <c r="C706" s="2"/>
      <c r="D706" s="2"/>
    </row>
    <row r="707" spans="1:4" ht="14.25" customHeight="1">
      <c r="A707" s="2"/>
      <c r="B707" s="11"/>
      <c r="C707" s="2"/>
      <c r="D707" s="2"/>
    </row>
    <row r="708" spans="1:4" ht="14.25" customHeight="1">
      <c r="A708" s="2"/>
      <c r="B708" s="11"/>
      <c r="C708" s="2"/>
      <c r="D708" s="2"/>
    </row>
    <row r="709" spans="1:4" ht="14.25" customHeight="1">
      <c r="A709" s="2"/>
      <c r="B709" s="11"/>
      <c r="C709" s="2"/>
      <c r="D709" s="2"/>
    </row>
    <row r="710" spans="1:4" ht="14.25" customHeight="1">
      <c r="A710" s="2"/>
      <c r="B710" s="11"/>
      <c r="C710" s="2"/>
      <c r="D710" s="2"/>
    </row>
    <row r="711" spans="1:4" ht="14.25" customHeight="1">
      <c r="A711" s="2"/>
      <c r="B711" s="11"/>
      <c r="C711" s="2"/>
      <c r="D711" s="2"/>
    </row>
    <row r="712" spans="1:4" ht="14.25" customHeight="1">
      <c r="A712" s="2"/>
      <c r="B712" s="11"/>
      <c r="C712" s="2"/>
      <c r="D712" s="2"/>
    </row>
    <row r="713" spans="1:4" ht="14.25" customHeight="1">
      <c r="A713" s="2"/>
      <c r="B713" s="11"/>
      <c r="C713" s="2"/>
      <c r="D713" s="2"/>
    </row>
    <row r="714" spans="1:4" ht="14.25" customHeight="1">
      <c r="A714" s="2"/>
      <c r="B714" s="11"/>
      <c r="C714" s="2"/>
      <c r="D714" s="2"/>
    </row>
    <row r="715" spans="1:4" ht="14.25" customHeight="1">
      <c r="A715" s="2"/>
      <c r="B715" s="11"/>
      <c r="C715" s="2"/>
      <c r="D715" s="2"/>
    </row>
    <row r="716" spans="1:4" ht="14.25" customHeight="1">
      <c r="A716" s="2"/>
      <c r="B716" s="11"/>
      <c r="C716" s="2"/>
      <c r="D716" s="2"/>
    </row>
    <row r="717" spans="1:4" ht="14.25" customHeight="1">
      <c r="A717" s="2"/>
      <c r="B717" s="11"/>
      <c r="C717" s="2"/>
      <c r="D717" s="2"/>
    </row>
    <row r="718" spans="1:4" ht="14.25" customHeight="1">
      <c r="A718" s="2"/>
      <c r="B718" s="11"/>
      <c r="C718" s="2"/>
      <c r="D718" s="2"/>
    </row>
    <row r="719" spans="1:4" ht="14.25" customHeight="1">
      <c r="A719" s="2"/>
      <c r="B719" s="11"/>
      <c r="C719" s="2"/>
      <c r="D719" s="2"/>
    </row>
    <row r="720" spans="1:4" ht="14.25" customHeight="1">
      <c r="A720" s="2"/>
      <c r="B720" s="11"/>
      <c r="C720" s="2"/>
      <c r="D720" s="2"/>
    </row>
    <row r="721" spans="1:4" ht="14.25" customHeight="1">
      <c r="A721" s="2"/>
      <c r="B721" s="11"/>
      <c r="C721" s="2"/>
      <c r="D721" s="2"/>
    </row>
    <row r="722" spans="1:4" ht="14.25" customHeight="1">
      <c r="A722" s="2"/>
      <c r="B722" s="11"/>
      <c r="C722" s="2"/>
      <c r="D722" s="2"/>
    </row>
    <row r="723" spans="1:4" ht="14.25" customHeight="1">
      <c r="A723" s="2"/>
      <c r="B723" s="11"/>
      <c r="C723" s="2"/>
      <c r="D723" s="2"/>
    </row>
    <row r="724" spans="1:4" ht="14.25" customHeight="1">
      <c r="A724" s="2"/>
      <c r="B724" s="11"/>
      <c r="C724" s="2"/>
      <c r="D724" s="2"/>
    </row>
    <row r="725" spans="1:4" ht="14.25" customHeight="1">
      <c r="A725" s="2"/>
      <c r="B725" s="11"/>
      <c r="C725" s="2"/>
      <c r="D725" s="2"/>
    </row>
    <row r="726" spans="1:4" ht="14.25" customHeight="1">
      <c r="A726" s="2"/>
      <c r="B726" s="11"/>
      <c r="C726" s="2"/>
      <c r="D726" s="2"/>
    </row>
    <row r="727" spans="1:4" ht="14.25" customHeight="1">
      <c r="A727" s="2"/>
      <c r="B727" s="11"/>
      <c r="C727" s="2"/>
      <c r="D727" s="2"/>
    </row>
    <row r="728" spans="1:4" ht="14.25" customHeight="1">
      <c r="A728" s="2"/>
      <c r="B728" s="11"/>
      <c r="C728" s="2"/>
      <c r="D728" s="2"/>
    </row>
    <row r="729" spans="1:4" ht="14.25" customHeight="1">
      <c r="A729" s="2"/>
      <c r="B729" s="11"/>
      <c r="C729" s="2"/>
      <c r="D729" s="2"/>
    </row>
    <row r="730" spans="1:4" ht="14.25" customHeight="1">
      <c r="A730" s="2"/>
      <c r="B730" s="11"/>
      <c r="C730" s="2"/>
      <c r="D730" s="2"/>
    </row>
    <row r="731" spans="1:4" ht="14.25" customHeight="1">
      <c r="A731" s="2"/>
      <c r="B731" s="11"/>
      <c r="C731" s="2"/>
      <c r="D731" s="2"/>
    </row>
    <row r="732" spans="1:4" ht="14.25" customHeight="1">
      <c r="A732" s="2"/>
      <c r="B732" s="11"/>
      <c r="C732" s="2"/>
      <c r="D732" s="2"/>
    </row>
    <row r="733" spans="1:4" ht="14.25" customHeight="1">
      <c r="A733" s="2"/>
      <c r="B733" s="11"/>
      <c r="C733" s="2"/>
      <c r="D733" s="2"/>
    </row>
    <row r="734" spans="1:4" ht="14.25" customHeight="1">
      <c r="A734" s="2"/>
      <c r="B734" s="11"/>
      <c r="C734" s="2"/>
      <c r="D734" s="2"/>
    </row>
    <row r="735" spans="1:4" ht="14.25" customHeight="1">
      <c r="A735" s="2"/>
      <c r="B735" s="11"/>
      <c r="C735" s="2"/>
      <c r="D735" s="2"/>
    </row>
    <row r="736" spans="1:4" ht="14.25" customHeight="1">
      <c r="A736" s="2"/>
      <c r="B736" s="11"/>
      <c r="C736" s="2"/>
      <c r="D736" s="2"/>
    </row>
    <row r="737" spans="1:4" ht="14.25" customHeight="1">
      <c r="A737" s="2"/>
      <c r="B737" s="11"/>
      <c r="C737" s="2"/>
      <c r="D737" s="2"/>
    </row>
    <row r="738" spans="1:4" ht="14.25" customHeight="1">
      <c r="A738" s="2"/>
      <c r="B738" s="11"/>
      <c r="C738" s="2"/>
      <c r="D738" s="2"/>
    </row>
    <row r="739" spans="1:4" ht="14.25" customHeight="1">
      <c r="A739" s="2"/>
      <c r="B739" s="11"/>
      <c r="C739" s="2"/>
      <c r="D739" s="2"/>
    </row>
    <row r="740" spans="1:4" ht="14.25" customHeight="1">
      <c r="A740" s="2"/>
      <c r="B740" s="11"/>
      <c r="C740" s="2"/>
      <c r="D740" s="2"/>
    </row>
    <row r="741" spans="1:4" ht="14.25" customHeight="1">
      <c r="A741" s="2"/>
      <c r="B741" s="11"/>
      <c r="C741" s="2"/>
      <c r="D741" s="2"/>
    </row>
    <row r="742" spans="1:4" ht="14.25" customHeight="1">
      <c r="A742" s="2"/>
      <c r="B742" s="11"/>
      <c r="C742" s="2"/>
      <c r="D742" s="2"/>
    </row>
    <row r="743" spans="1:4" ht="14.25" customHeight="1">
      <c r="A743" s="2"/>
      <c r="B743" s="11"/>
      <c r="C743" s="2"/>
      <c r="D743" s="2"/>
    </row>
    <row r="744" spans="1:4" ht="14.25" customHeight="1">
      <c r="A744" s="2"/>
      <c r="B744" s="11"/>
      <c r="C744" s="2"/>
      <c r="D744" s="2"/>
    </row>
    <row r="745" spans="1:4" ht="14.25" customHeight="1">
      <c r="A745" s="2"/>
      <c r="B745" s="11"/>
      <c r="C745" s="2"/>
      <c r="D745" s="2"/>
    </row>
    <row r="746" spans="1:4" ht="14.25" customHeight="1">
      <c r="A746" s="2"/>
      <c r="B746" s="11"/>
      <c r="C746" s="2"/>
      <c r="D746" s="2"/>
    </row>
    <row r="747" spans="1:4" ht="14.25" customHeight="1">
      <c r="A747" s="2"/>
      <c r="B747" s="11"/>
      <c r="C747" s="2"/>
      <c r="D747" s="2"/>
    </row>
    <row r="748" spans="1:4" ht="14.25" customHeight="1">
      <c r="A748" s="2"/>
      <c r="B748" s="11"/>
      <c r="C748" s="2"/>
      <c r="D748" s="2"/>
    </row>
    <row r="749" spans="1:4" ht="14.25" customHeight="1">
      <c r="A749" s="2"/>
      <c r="B749" s="11"/>
      <c r="C749" s="2"/>
      <c r="D749" s="2"/>
    </row>
    <row r="750" spans="1:4" ht="14.25" customHeight="1">
      <c r="A750" s="2"/>
      <c r="B750" s="11"/>
      <c r="C750" s="2"/>
      <c r="D750" s="2"/>
    </row>
    <row r="751" spans="1:4" ht="14.25" customHeight="1">
      <c r="A751" s="2"/>
      <c r="B751" s="11"/>
      <c r="C751" s="2"/>
      <c r="D751" s="2"/>
    </row>
    <row r="752" spans="1:4" ht="14.25" customHeight="1">
      <c r="A752" s="2"/>
      <c r="B752" s="11"/>
      <c r="C752" s="2"/>
      <c r="D752" s="2"/>
    </row>
    <row r="753" spans="1:4" ht="14.25" customHeight="1">
      <c r="A753" s="2"/>
      <c r="B753" s="11"/>
      <c r="C753" s="2"/>
      <c r="D753" s="2"/>
    </row>
    <row r="754" spans="1:4" ht="14.25" customHeight="1">
      <c r="A754" s="2"/>
      <c r="B754" s="11"/>
      <c r="C754" s="2"/>
      <c r="D754" s="2"/>
    </row>
    <row r="755" spans="1:4" ht="14.25" customHeight="1">
      <c r="A755" s="2"/>
      <c r="B755" s="11"/>
      <c r="C755" s="2"/>
      <c r="D755" s="2"/>
    </row>
    <row r="756" spans="1:4" ht="14.25" customHeight="1">
      <c r="A756" s="2"/>
      <c r="B756" s="11"/>
      <c r="C756" s="2"/>
      <c r="D756" s="2"/>
    </row>
    <row r="757" spans="1:4" ht="14.25" customHeight="1">
      <c r="A757" s="2"/>
      <c r="B757" s="11"/>
      <c r="C757" s="2"/>
      <c r="D757" s="2"/>
    </row>
    <row r="758" spans="1:4" ht="14.25" customHeight="1">
      <c r="A758" s="2"/>
      <c r="B758" s="11"/>
      <c r="C758" s="2"/>
      <c r="D758" s="2"/>
    </row>
    <row r="759" spans="1:4" ht="14.25" customHeight="1">
      <c r="A759" s="2"/>
      <c r="B759" s="11"/>
      <c r="C759" s="2"/>
      <c r="D759" s="2"/>
    </row>
    <row r="760" spans="1:4" ht="14.25" customHeight="1">
      <c r="A760" s="2"/>
      <c r="B760" s="11"/>
      <c r="C760" s="2"/>
      <c r="D760" s="2"/>
    </row>
    <row r="761" spans="1:4" ht="14.25" customHeight="1">
      <c r="A761" s="2"/>
      <c r="B761" s="11"/>
      <c r="C761" s="2"/>
      <c r="D761" s="2"/>
    </row>
    <row r="762" spans="1:4" ht="14.25" customHeight="1">
      <c r="A762" s="2"/>
      <c r="B762" s="11"/>
      <c r="C762" s="2"/>
      <c r="D762" s="2"/>
    </row>
    <row r="763" spans="1:4" ht="14.25" customHeight="1">
      <c r="A763" s="2"/>
      <c r="B763" s="11"/>
      <c r="C763" s="2"/>
      <c r="D763" s="2"/>
    </row>
    <row r="764" spans="1:4" ht="14.25" customHeight="1">
      <c r="A764" s="2"/>
      <c r="B764" s="11"/>
      <c r="C764" s="2"/>
      <c r="D764" s="2"/>
    </row>
    <row r="765" spans="1:4" ht="14.25" customHeight="1">
      <c r="A765" s="2"/>
      <c r="B765" s="11"/>
      <c r="C765" s="2"/>
      <c r="D765" s="2"/>
    </row>
    <row r="766" spans="1:4" ht="14.25" customHeight="1">
      <c r="A766" s="2"/>
      <c r="B766" s="11"/>
      <c r="C766" s="2"/>
      <c r="D766" s="2"/>
    </row>
    <row r="767" spans="1:4" ht="14.25" customHeight="1">
      <c r="A767" s="2"/>
      <c r="B767" s="11"/>
      <c r="C767" s="2"/>
      <c r="D767" s="2"/>
    </row>
    <row r="768" spans="1:4" ht="14.25" customHeight="1">
      <c r="A768" s="2"/>
      <c r="B768" s="11"/>
      <c r="C768" s="2"/>
      <c r="D768" s="2"/>
    </row>
    <row r="769" spans="1:4" ht="14.25" customHeight="1">
      <c r="A769" s="2"/>
      <c r="B769" s="11"/>
      <c r="C769" s="2"/>
      <c r="D769" s="2"/>
    </row>
    <row r="770" spans="1:4" ht="14.25" customHeight="1">
      <c r="A770" s="2"/>
      <c r="B770" s="11"/>
      <c r="C770" s="2"/>
      <c r="D770" s="2"/>
    </row>
    <row r="771" spans="1:4" ht="14.25" customHeight="1">
      <c r="A771" s="2"/>
      <c r="B771" s="11"/>
      <c r="C771" s="2"/>
      <c r="D771" s="2"/>
    </row>
    <row r="772" spans="1:4" ht="14.25" customHeight="1">
      <c r="A772" s="2"/>
      <c r="B772" s="11"/>
      <c r="C772" s="2"/>
      <c r="D772" s="2"/>
    </row>
    <row r="773" spans="1:4" ht="14.25" customHeight="1">
      <c r="A773" s="2"/>
      <c r="B773" s="11"/>
      <c r="C773" s="2"/>
      <c r="D773" s="2"/>
    </row>
    <row r="774" spans="1:4" ht="14.25" customHeight="1">
      <c r="A774" s="2"/>
      <c r="B774" s="11"/>
      <c r="C774" s="2"/>
      <c r="D774" s="2"/>
    </row>
    <row r="775" spans="1:4" ht="14.25" customHeight="1">
      <c r="A775" s="2"/>
      <c r="B775" s="11"/>
      <c r="C775" s="2"/>
      <c r="D775" s="2"/>
    </row>
    <row r="776" spans="1:4" ht="14.25" customHeight="1">
      <c r="A776" s="2"/>
      <c r="B776" s="11"/>
      <c r="C776" s="2"/>
      <c r="D776" s="2"/>
    </row>
    <row r="777" spans="1:4" ht="14.25" customHeight="1">
      <c r="A777" s="2"/>
      <c r="B777" s="11"/>
      <c r="C777" s="2"/>
      <c r="D777" s="2"/>
    </row>
    <row r="778" spans="1:4" ht="14.25" customHeight="1">
      <c r="A778" s="2"/>
      <c r="B778" s="11"/>
      <c r="C778" s="2"/>
      <c r="D778" s="2"/>
    </row>
    <row r="779" spans="1:4" ht="14.25" customHeight="1">
      <c r="A779" s="2"/>
      <c r="B779" s="11"/>
      <c r="C779" s="2"/>
      <c r="D779" s="2"/>
    </row>
    <row r="780" spans="1:4" ht="14.25" customHeight="1">
      <c r="A780" s="2"/>
      <c r="B780" s="11"/>
      <c r="C780" s="2"/>
      <c r="D780" s="2"/>
    </row>
    <row r="781" spans="1:4" ht="14.25" customHeight="1">
      <c r="A781" s="2"/>
      <c r="B781" s="11"/>
      <c r="C781" s="2"/>
      <c r="D781" s="2"/>
    </row>
    <row r="782" spans="1:4" ht="14.25" customHeight="1">
      <c r="A782" s="2"/>
      <c r="B782" s="11"/>
      <c r="C782" s="2"/>
      <c r="D782" s="2"/>
    </row>
    <row r="783" spans="1:4" ht="14.25" customHeight="1">
      <c r="A783" s="2"/>
      <c r="B783" s="11"/>
      <c r="C783" s="2"/>
      <c r="D783" s="2"/>
    </row>
    <row r="784" spans="1:4" ht="14.25" customHeight="1">
      <c r="A784" s="2"/>
      <c r="B784" s="11"/>
      <c r="C784" s="2"/>
      <c r="D784" s="2"/>
    </row>
    <row r="785" spans="1:4" ht="14.25" customHeight="1">
      <c r="A785" s="2"/>
      <c r="B785" s="11"/>
      <c r="C785" s="2"/>
      <c r="D785" s="2"/>
    </row>
    <row r="786" spans="1:4" ht="14.25" customHeight="1">
      <c r="A786" s="2"/>
      <c r="B786" s="11"/>
      <c r="C786" s="2"/>
      <c r="D786" s="2"/>
    </row>
    <row r="787" spans="1:4" ht="14.25" customHeight="1">
      <c r="A787" s="2"/>
      <c r="B787" s="11"/>
      <c r="C787" s="2"/>
      <c r="D787" s="2"/>
    </row>
    <row r="788" spans="1:4" ht="14.25" customHeight="1">
      <c r="A788" s="2"/>
      <c r="B788" s="11"/>
      <c r="C788" s="2"/>
      <c r="D788" s="2"/>
    </row>
    <row r="789" spans="1:4" ht="14.25" customHeight="1">
      <c r="A789" s="2"/>
      <c r="B789" s="11"/>
      <c r="C789" s="2"/>
      <c r="D789" s="2"/>
    </row>
    <row r="790" spans="1:4" ht="14.25" customHeight="1">
      <c r="A790" s="2"/>
      <c r="B790" s="11"/>
      <c r="C790" s="2"/>
      <c r="D790" s="2"/>
    </row>
    <row r="791" spans="1:4" ht="14.25" customHeight="1">
      <c r="A791" s="2"/>
      <c r="B791" s="11"/>
      <c r="C791" s="2"/>
      <c r="D791" s="2"/>
    </row>
    <row r="792" spans="1:4" ht="14.25" customHeight="1">
      <c r="A792" s="2"/>
      <c r="B792" s="11"/>
      <c r="C792" s="2"/>
      <c r="D792" s="2"/>
    </row>
    <row r="793" spans="1:4" ht="14.25" customHeight="1">
      <c r="A793" s="2"/>
      <c r="B793" s="11"/>
      <c r="C793" s="2"/>
      <c r="D793" s="2"/>
    </row>
    <row r="794" spans="1:4" ht="14.25" customHeight="1">
      <c r="A794" s="2"/>
      <c r="B794" s="11"/>
      <c r="C794" s="2"/>
      <c r="D794" s="2"/>
    </row>
    <row r="795" spans="1:4" ht="14.25" customHeight="1">
      <c r="A795" s="2"/>
      <c r="B795" s="11"/>
      <c r="C795" s="2"/>
      <c r="D795" s="2"/>
    </row>
    <row r="796" spans="1:4" ht="14.25" customHeight="1">
      <c r="A796" s="2"/>
      <c r="B796" s="11"/>
      <c r="C796" s="2"/>
      <c r="D796" s="2"/>
    </row>
    <row r="797" spans="1:4" ht="14.25" customHeight="1">
      <c r="A797" s="2"/>
      <c r="B797" s="11"/>
      <c r="C797" s="2"/>
      <c r="D797" s="2"/>
    </row>
    <row r="798" spans="1:4" ht="14.25" customHeight="1">
      <c r="A798" s="2"/>
      <c r="B798" s="11"/>
      <c r="C798" s="2"/>
      <c r="D798" s="2"/>
    </row>
    <row r="799" spans="1:4" ht="14.25" customHeight="1">
      <c r="A799" s="2"/>
      <c r="B799" s="11"/>
      <c r="C799" s="2"/>
      <c r="D799" s="2"/>
    </row>
    <row r="800" spans="1:4" ht="14.25" customHeight="1">
      <c r="A800" s="2"/>
      <c r="B800" s="11"/>
      <c r="C800" s="2"/>
      <c r="D800" s="2"/>
    </row>
    <row r="801" spans="1:4" ht="14.25" customHeight="1">
      <c r="A801" s="2"/>
      <c r="B801" s="11"/>
      <c r="C801" s="2"/>
      <c r="D801" s="2"/>
    </row>
    <row r="802" spans="1:4" ht="14.25" customHeight="1">
      <c r="A802" s="2"/>
      <c r="B802" s="11"/>
      <c r="C802" s="2"/>
      <c r="D802" s="2"/>
    </row>
    <row r="803" spans="1:4" ht="14.25" customHeight="1">
      <c r="A803" s="2"/>
      <c r="B803" s="11"/>
      <c r="C803" s="2"/>
      <c r="D803" s="2"/>
    </row>
    <row r="804" spans="1:4" ht="14.25" customHeight="1">
      <c r="A804" s="2"/>
      <c r="B804" s="11"/>
      <c r="C804" s="2"/>
      <c r="D804" s="2"/>
    </row>
    <row r="805" spans="1:4" ht="14.25" customHeight="1">
      <c r="A805" s="2"/>
      <c r="B805" s="11"/>
      <c r="C805" s="2"/>
      <c r="D805" s="2"/>
    </row>
    <row r="806" spans="1:4" ht="14.25" customHeight="1">
      <c r="A806" s="2"/>
      <c r="B806" s="11"/>
      <c r="C806" s="2"/>
      <c r="D806" s="2"/>
    </row>
    <row r="807" spans="1:4" ht="14.25" customHeight="1">
      <c r="A807" s="2"/>
      <c r="B807" s="11"/>
      <c r="C807" s="2"/>
      <c r="D807" s="2"/>
    </row>
    <row r="808" spans="1:4" ht="14.25" customHeight="1">
      <c r="A808" s="2"/>
      <c r="B808" s="11"/>
      <c r="C808" s="2"/>
      <c r="D808" s="2"/>
    </row>
    <row r="809" spans="1:4" ht="14.25" customHeight="1">
      <c r="A809" s="2"/>
      <c r="B809" s="11"/>
      <c r="C809" s="2"/>
      <c r="D809" s="2"/>
    </row>
    <row r="810" spans="1:4" ht="14.25" customHeight="1">
      <c r="A810" s="2"/>
      <c r="B810" s="11"/>
      <c r="C810" s="2"/>
      <c r="D810" s="2"/>
    </row>
    <row r="811" spans="1:4" ht="14.25" customHeight="1">
      <c r="A811" s="2"/>
      <c r="B811" s="11"/>
      <c r="C811" s="2"/>
      <c r="D811" s="2"/>
    </row>
    <row r="812" spans="1:4" ht="14.25" customHeight="1">
      <c r="A812" s="2"/>
      <c r="B812" s="11"/>
      <c r="C812" s="2"/>
      <c r="D812" s="2"/>
    </row>
    <row r="813" spans="1:4" ht="14.25" customHeight="1">
      <c r="A813" s="2"/>
      <c r="B813" s="11"/>
      <c r="C813" s="2"/>
      <c r="D813" s="2"/>
    </row>
    <row r="814" spans="1:4" ht="14.25" customHeight="1">
      <c r="A814" s="2"/>
      <c r="B814" s="11"/>
      <c r="C814" s="2"/>
      <c r="D814" s="2"/>
    </row>
    <row r="815" spans="1:4" ht="14.25" customHeight="1">
      <c r="A815" s="2"/>
      <c r="B815" s="11"/>
      <c r="C815" s="2"/>
      <c r="D815" s="2"/>
    </row>
    <row r="816" spans="1:4" ht="14.25" customHeight="1">
      <c r="A816" s="2"/>
      <c r="B816" s="11"/>
      <c r="C816" s="2"/>
      <c r="D816" s="2"/>
    </row>
    <row r="817" spans="1:4" ht="14.25" customHeight="1">
      <c r="A817" s="2"/>
      <c r="B817" s="11"/>
      <c r="C817" s="2"/>
      <c r="D817" s="2"/>
    </row>
    <row r="818" spans="1:4" ht="14.25" customHeight="1">
      <c r="A818" s="2"/>
      <c r="B818" s="11"/>
      <c r="C818" s="2"/>
      <c r="D818" s="2"/>
    </row>
    <row r="819" spans="1:4" ht="14.25" customHeight="1">
      <c r="A819" s="2"/>
      <c r="B819" s="11"/>
      <c r="C819" s="2"/>
      <c r="D819" s="2"/>
    </row>
    <row r="820" spans="1:4" ht="14.25" customHeight="1">
      <c r="A820" s="2"/>
      <c r="B820" s="11"/>
      <c r="C820" s="2"/>
      <c r="D820" s="2"/>
    </row>
    <row r="821" spans="1:4" ht="14.25" customHeight="1">
      <c r="A821" s="2"/>
      <c r="B821" s="11"/>
      <c r="C821" s="2"/>
      <c r="D821" s="2"/>
    </row>
    <row r="822" spans="1:4" ht="14.25" customHeight="1">
      <c r="A822" s="2"/>
      <c r="B822" s="11"/>
      <c r="C822" s="2"/>
      <c r="D822" s="2"/>
    </row>
    <row r="823" spans="1:4" ht="14.25" customHeight="1">
      <c r="A823" s="2"/>
      <c r="B823" s="11"/>
      <c r="C823" s="2"/>
      <c r="D823" s="2"/>
    </row>
    <row r="824" spans="1:4" ht="14.25" customHeight="1">
      <c r="A824" s="2"/>
      <c r="B824" s="11"/>
      <c r="C824" s="2"/>
      <c r="D824" s="2"/>
    </row>
    <row r="825" spans="1:4" ht="14.25" customHeight="1">
      <c r="A825" s="2"/>
      <c r="B825" s="11"/>
      <c r="C825" s="2"/>
      <c r="D825" s="2"/>
    </row>
    <row r="826" spans="1:4" ht="14.25" customHeight="1">
      <c r="A826" s="2"/>
      <c r="B826" s="11"/>
      <c r="C826" s="2"/>
      <c r="D826" s="2"/>
    </row>
    <row r="827" spans="1:4" ht="14.25" customHeight="1">
      <c r="A827" s="2"/>
      <c r="B827" s="11"/>
      <c r="C827" s="2"/>
      <c r="D827" s="2"/>
    </row>
    <row r="828" spans="1:4" ht="14.25" customHeight="1">
      <c r="A828" s="2"/>
      <c r="B828" s="11"/>
      <c r="C828" s="2"/>
      <c r="D828" s="2"/>
    </row>
    <row r="829" spans="1:4" ht="14.25" customHeight="1">
      <c r="A829" s="2"/>
      <c r="B829" s="11"/>
      <c r="C829" s="2"/>
      <c r="D829" s="2"/>
    </row>
    <row r="830" spans="1:4" ht="14.25" customHeight="1">
      <c r="A830" s="2"/>
      <c r="B830" s="11"/>
      <c r="C830" s="2"/>
      <c r="D830" s="2"/>
    </row>
    <row r="831" spans="1:4" ht="14.25" customHeight="1">
      <c r="A831" s="2"/>
      <c r="B831" s="11"/>
      <c r="C831" s="2"/>
      <c r="D831" s="2"/>
    </row>
    <row r="832" spans="1:4" ht="14.25" customHeight="1">
      <c r="A832" s="2"/>
      <c r="B832" s="11"/>
      <c r="C832" s="2"/>
      <c r="D832" s="2"/>
    </row>
    <row r="833" spans="1:4" ht="14.25" customHeight="1">
      <c r="A833" s="2"/>
      <c r="B833" s="11"/>
      <c r="C833" s="2"/>
      <c r="D833" s="2"/>
    </row>
    <row r="834" spans="1:4" ht="14.25" customHeight="1">
      <c r="A834" s="2"/>
      <c r="B834" s="11"/>
      <c r="C834" s="2"/>
      <c r="D834" s="2"/>
    </row>
    <row r="835" spans="1:4" ht="14.25" customHeight="1">
      <c r="A835" s="2"/>
      <c r="B835" s="11"/>
      <c r="C835" s="2"/>
      <c r="D835" s="2"/>
    </row>
    <row r="836" spans="1:4" ht="14.25" customHeight="1">
      <c r="A836" s="2"/>
      <c r="B836" s="11"/>
      <c r="C836" s="2"/>
      <c r="D836" s="2"/>
    </row>
    <row r="837" spans="1:4" ht="14.25" customHeight="1">
      <c r="A837" s="2"/>
      <c r="B837" s="11"/>
      <c r="C837" s="2"/>
      <c r="D837" s="2"/>
    </row>
    <row r="838" spans="1:4" ht="14.25" customHeight="1">
      <c r="A838" s="2"/>
      <c r="B838" s="11"/>
      <c r="C838" s="2"/>
      <c r="D838" s="2"/>
    </row>
    <row r="839" spans="1:4" ht="14.25" customHeight="1">
      <c r="A839" s="2"/>
      <c r="B839" s="11"/>
      <c r="C839" s="2"/>
      <c r="D839" s="2"/>
    </row>
    <row r="840" spans="1:4" ht="14.25" customHeight="1">
      <c r="A840" s="2"/>
      <c r="B840" s="11"/>
      <c r="C840" s="2"/>
      <c r="D840" s="2"/>
    </row>
    <row r="841" spans="1:4" ht="14.25" customHeight="1">
      <c r="A841" s="2"/>
      <c r="B841" s="11"/>
      <c r="C841" s="2"/>
      <c r="D841" s="2"/>
    </row>
    <row r="842" spans="1:4" ht="14.25" customHeight="1">
      <c r="A842" s="2"/>
      <c r="B842" s="11"/>
      <c r="C842" s="2"/>
      <c r="D842" s="2"/>
    </row>
    <row r="843" spans="1:4" ht="14.25" customHeight="1">
      <c r="A843" s="2"/>
      <c r="B843" s="11"/>
      <c r="C843" s="2"/>
      <c r="D843" s="2"/>
    </row>
    <row r="844" spans="1:4" ht="14.25" customHeight="1">
      <c r="A844" s="2"/>
      <c r="B844" s="11"/>
      <c r="C844" s="2"/>
      <c r="D844" s="2"/>
    </row>
    <row r="845" spans="1:4" ht="14.25" customHeight="1">
      <c r="A845" s="2"/>
      <c r="B845" s="11"/>
      <c r="C845" s="2"/>
      <c r="D845" s="2"/>
    </row>
    <row r="846" spans="1:4" ht="14.25" customHeight="1">
      <c r="A846" s="2"/>
      <c r="B846" s="11"/>
      <c r="C846" s="2"/>
      <c r="D846" s="2"/>
    </row>
    <row r="847" spans="1:4" ht="14.25" customHeight="1">
      <c r="A847" s="2"/>
      <c r="B847" s="11"/>
      <c r="C847" s="2"/>
      <c r="D847" s="2"/>
    </row>
    <row r="848" spans="1:4" ht="14.25" customHeight="1">
      <c r="A848" s="2"/>
      <c r="B848" s="11"/>
      <c r="C848" s="2"/>
      <c r="D848" s="2"/>
    </row>
    <row r="849" spans="1:4" ht="14.25" customHeight="1">
      <c r="A849" s="2"/>
      <c r="B849" s="11"/>
      <c r="C849" s="2"/>
      <c r="D849" s="2"/>
    </row>
    <row r="850" spans="1:4" ht="14.25" customHeight="1">
      <c r="A850" s="2"/>
      <c r="B850" s="11"/>
      <c r="C850" s="2"/>
      <c r="D850" s="2"/>
    </row>
    <row r="851" spans="1:4" ht="14.25" customHeight="1">
      <c r="A851" s="2"/>
      <c r="B851" s="11"/>
      <c r="C851" s="2"/>
      <c r="D851" s="2"/>
    </row>
    <row r="852" spans="1:4" ht="14.25" customHeight="1">
      <c r="A852" s="2"/>
      <c r="B852" s="11"/>
      <c r="C852" s="2"/>
      <c r="D852" s="2"/>
    </row>
    <row r="853" spans="1:4" ht="14.25" customHeight="1">
      <c r="A853" s="2"/>
      <c r="B853" s="11"/>
      <c r="C853" s="2"/>
      <c r="D853" s="2"/>
    </row>
    <row r="854" spans="1:4" ht="14.25" customHeight="1">
      <c r="A854" s="2"/>
      <c r="B854" s="11"/>
      <c r="C854" s="2"/>
      <c r="D854" s="2"/>
    </row>
    <row r="855" spans="1:4" ht="14.25" customHeight="1">
      <c r="A855" s="2"/>
      <c r="B855" s="11"/>
      <c r="C855" s="2"/>
      <c r="D855" s="2"/>
    </row>
    <row r="856" spans="1:4" ht="14.25" customHeight="1">
      <c r="A856" s="2"/>
      <c r="B856" s="11"/>
      <c r="C856" s="2"/>
      <c r="D856" s="2"/>
    </row>
    <row r="857" spans="1:4" ht="14.25" customHeight="1">
      <c r="A857" s="2"/>
      <c r="B857" s="11"/>
      <c r="C857" s="2"/>
      <c r="D857" s="2"/>
    </row>
    <row r="858" spans="1:4" ht="14.25" customHeight="1">
      <c r="A858" s="2"/>
      <c r="B858" s="11"/>
      <c r="C858" s="2"/>
      <c r="D858" s="2"/>
    </row>
    <row r="859" spans="1:4" ht="14.25" customHeight="1">
      <c r="A859" s="2"/>
      <c r="B859" s="11"/>
      <c r="C859" s="2"/>
      <c r="D859" s="2"/>
    </row>
    <row r="860" spans="1:4" ht="14.25" customHeight="1">
      <c r="A860" s="2"/>
      <c r="B860" s="11"/>
      <c r="C860" s="2"/>
      <c r="D860" s="2"/>
    </row>
    <row r="861" spans="1:4" ht="14.25" customHeight="1">
      <c r="A861" s="2"/>
      <c r="B861" s="11"/>
      <c r="C861" s="2"/>
      <c r="D861" s="2"/>
    </row>
    <row r="862" spans="1:4" ht="14.25" customHeight="1">
      <c r="A862" s="2"/>
      <c r="B862" s="11"/>
      <c r="C862" s="2"/>
      <c r="D862" s="2"/>
    </row>
    <row r="863" spans="1:4" ht="14.25" customHeight="1">
      <c r="A863" s="2"/>
      <c r="B863" s="11"/>
      <c r="C863" s="2"/>
      <c r="D863" s="2"/>
    </row>
    <row r="864" spans="1:4" ht="14.25" customHeight="1">
      <c r="A864" s="2"/>
      <c r="B864" s="11"/>
      <c r="C864" s="2"/>
      <c r="D864" s="2"/>
    </row>
    <row r="865" spans="1:4" ht="14.25" customHeight="1">
      <c r="A865" s="2"/>
      <c r="B865" s="11"/>
      <c r="C865" s="2"/>
      <c r="D865" s="2"/>
    </row>
    <row r="866" spans="1:4" ht="14.25" customHeight="1">
      <c r="A866" s="2"/>
      <c r="B866" s="11"/>
      <c r="C866" s="2"/>
      <c r="D866" s="2"/>
    </row>
    <row r="867" spans="1:4" ht="14.25" customHeight="1">
      <c r="A867" s="2"/>
      <c r="B867" s="11"/>
      <c r="C867" s="2"/>
      <c r="D867" s="2"/>
    </row>
    <row r="868" spans="1:4" ht="14.25" customHeight="1">
      <c r="A868" s="2"/>
      <c r="B868" s="11"/>
      <c r="C868" s="2"/>
      <c r="D868" s="2"/>
    </row>
    <row r="869" spans="1:4" ht="14.25" customHeight="1">
      <c r="A869" s="2"/>
      <c r="B869" s="11"/>
      <c r="C869" s="2"/>
      <c r="D869" s="2"/>
    </row>
    <row r="870" spans="1:4" ht="14.25" customHeight="1">
      <c r="A870" s="2"/>
      <c r="B870" s="11"/>
      <c r="C870" s="2"/>
      <c r="D870" s="2"/>
    </row>
    <row r="871" spans="1:4" ht="14.25" customHeight="1">
      <c r="A871" s="2"/>
      <c r="B871" s="11"/>
      <c r="C871" s="2"/>
      <c r="D871" s="2"/>
    </row>
    <row r="872" spans="1:4" ht="14.25" customHeight="1">
      <c r="A872" s="2"/>
      <c r="B872" s="11"/>
      <c r="C872" s="2"/>
      <c r="D872" s="2"/>
    </row>
    <row r="873" spans="1:4" ht="14.25" customHeight="1">
      <c r="A873" s="2"/>
      <c r="B873" s="11"/>
      <c r="C873" s="2"/>
      <c r="D873" s="2"/>
    </row>
    <row r="874" spans="1:4" ht="14.25" customHeight="1">
      <c r="A874" s="2"/>
      <c r="B874" s="11"/>
      <c r="C874" s="2"/>
      <c r="D874" s="2"/>
    </row>
    <row r="875" spans="1:4" ht="14.25" customHeight="1">
      <c r="A875" s="2"/>
      <c r="B875" s="11"/>
      <c r="C875" s="2"/>
      <c r="D875" s="2"/>
    </row>
    <row r="876" spans="1:4" ht="14.25" customHeight="1">
      <c r="A876" s="2"/>
      <c r="B876" s="11"/>
      <c r="C876" s="2"/>
      <c r="D876" s="2"/>
    </row>
    <row r="877" spans="1:4" ht="14.25" customHeight="1">
      <c r="A877" s="2"/>
      <c r="B877" s="11"/>
      <c r="C877" s="2"/>
      <c r="D877" s="2"/>
    </row>
    <row r="878" spans="1:4" ht="14.25" customHeight="1">
      <c r="A878" s="2"/>
      <c r="B878" s="11"/>
      <c r="C878" s="2"/>
      <c r="D878" s="2"/>
    </row>
    <row r="879" spans="1:4" ht="14.25" customHeight="1">
      <c r="A879" s="2"/>
      <c r="B879" s="11"/>
      <c r="C879" s="2"/>
      <c r="D879" s="2"/>
    </row>
    <row r="880" spans="1:4" ht="14.25" customHeight="1">
      <c r="A880" s="2"/>
      <c r="B880" s="11"/>
      <c r="C880" s="2"/>
      <c r="D880" s="2"/>
    </row>
    <row r="881" spans="1:4" ht="14.25" customHeight="1">
      <c r="A881" s="2"/>
      <c r="B881" s="11"/>
      <c r="C881" s="2"/>
      <c r="D881" s="2"/>
    </row>
    <row r="882" spans="1:4" ht="14.25" customHeight="1">
      <c r="A882" s="2"/>
      <c r="B882" s="11"/>
      <c r="C882" s="2"/>
      <c r="D882" s="2"/>
    </row>
    <row r="883" spans="1:4" ht="14.25" customHeight="1">
      <c r="A883" s="2"/>
      <c r="B883" s="11"/>
      <c r="C883" s="2"/>
      <c r="D883" s="2"/>
    </row>
    <row r="884" spans="1:4" ht="14.25" customHeight="1">
      <c r="A884" s="2"/>
      <c r="B884" s="11"/>
      <c r="C884" s="2"/>
      <c r="D884" s="2"/>
    </row>
    <row r="885" spans="1:4" ht="14.25" customHeight="1">
      <c r="A885" s="2"/>
      <c r="B885" s="11"/>
      <c r="C885" s="2"/>
      <c r="D885" s="2"/>
    </row>
    <row r="886" spans="1:4" ht="14.25" customHeight="1">
      <c r="A886" s="2"/>
      <c r="B886" s="11"/>
      <c r="C886" s="2"/>
      <c r="D886" s="2"/>
    </row>
    <row r="887" spans="1:4" ht="14.25" customHeight="1">
      <c r="A887" s="2"/>
      <c r="B887" s="11"/>
      <c r="C887" s="2"/>
      <c r="D887" s="2"/>
    </row>
    <row r="888" spans="1:4" ht="14.25" customHeight="1">
      <c r="A888" s="2"/>
      <c r="B888" s="11"/>
      <c r="C888" s="2"/>
      <c r="D888" s="2"/>
    </row>
    <row r="889" spans="1:4" ht="14.25" customHeight="1">
      <c r="A889" s="2"/>
      <c r="B889" s="11"/>
      <c r="C889" s="2"/>
      <c r="D889" s="2"/>
    </row>
    <row r="890" spans="1:4" ht="14.25" customHeight="1">
      <c r="A890" s="2"/>
      <c r="B890" s="11"/>
      <c r="C890" s="2"/>
      <c r="D890" s="2"/>
    </row>
    <row r="891" spans="1:4" ht="14.25" customHeight="1">
      <c r="A891" s="2"/>
      <c r="B891" s="11"/>
      <c r="C891" s="2"/>
      <c r="D891" s="2"/>
    </row>
    <row r="892" spans="1:4" ht="14.25" customHeight="1">
      <c r="A892" s="2"/>
      <c r="B892" s="11"/>
      <c r="C892" s="2"/>
      <c r="D892" s="2"/>
    </row>
    <row r="893" spans="1:4" ht="14.25" customHeight="1">
      <c r="A893" s="2"/>
      <c r="B893" s="11"/>
      <c r="C893" s="2"/>
      <c r="D893" s="2"/>
    </row>
    <row r="894" spans="1:4" ht="14.25" customHeight="1">
      <c r="A894" s="2"/>
      <c r="B894" s="11"/>
      <c r="C894" s="2"/>
      <c r="D894" s="2"/>
    </row>
    <row r="895" spans="1:4" ht="14.25" customHeight="1">
      <c r="A895" s="2"/>
      <c r="B895" s="11"/>
      <c r="C895" s="2"/>
      <c r="D895" s="2"/>
    </row>
    <row r="896" spans="1:4" ht="14.25" customHeight="1">
      <c r="A896" s="2"/>
      <c r="B896" s="11"/>
      <c r="C896" s="2"/>
      <c r="D896" s="2"/>
    </row>
    <row r="897" spans="1:4" ht="14.25" customHeight="1">
      <c r="A897" s="2"/>
      <c r="B897" s="11"/>
      <c r="C897" s="2"/>
      <c r="D897" s="2"/>
    </row>
    <row r="898" spans="1:4" ht="14.25" customHeight="1">
      <c r="A898" s="2"/>
      <c r="B898" s="11"/>
      <c r="C898" s="2"/>
      <c r="D898" s="2"/>
    </row>
    <row r="899" spans="1:4" ht="14.25" customHeight="1">
      <c r="A899" s="2"/>
      <c r="B899" s="11"/>
      <c r="C899" s="2"/>
      <c r="D899" s="2"/>
    </row>
    <row r="900" spans="1:4" ht="14.25" customHeight="1">
      <c r="A900" s="2"/>
      <c r="B900" s="11"/>
      <c r="C900" s="2"/>
      <c r="D900" s="2"/>
    </row>
    <row r="901" spans="1:4" ht="14.25" customHeight="1">
      <c r="A901" s="2"/>
      <c r="B901" s="11"/>
      <c r="C901" s="2"/>
      <c r="D901" s="2"/>
    </row>
    <row r="902" spans="1:4" ht="14.25" customHeight="1">
      <c r="A902" s="2"/>
      <c r="B902" s="11"/>
      <c r="C902" s="2"/>
      <c r="D902" s="2"/>
    </row>
    <row r="903" spans="1:4" ht="14.25" customHeight="1">
      <c r="A903" s="2"/>
      <c r="B903" s="11"/>
      <c r="C903" s="2"/>
      <c r="D903" s="2"/>
    </row>
    <row r="904" spans="1:4" ht="14.25" customHeight="1">
      <c r="A904" s="2"/>
      <c r="B904" s="11"/>
      <c r="C904" s="2"/>
      <c r="D904" s="2"/>
    </row>
    <row r="905" spans="1:4" ht="14.25" customHeight="1">
      <c r="A905" s="2"/>
      <c r="B905" s="11"/>
      <c r="C905" s="2"/>
      <c r="D905" s="2"/>
    </row>
    <row r="906" spans="1:4" ht="14.25" customHeight="1">
      <c r="A906" s="2"/>
      <c r="B906" s="11"/>
      <c r="C906" s="2"/>
      <c r="D906" s="2"/>
    </row>
    <row r="907" spans="1:4" ht="14.25" customHeight="1">
      <c r="A907" s="2"/>
      <c r="B907" s="11"/>
      <c r="C907" s="2"/>
      <c r="D907" s="2"/>
    </row>
    <row r="908" spans="1:4" ht="14.25" customHeight="1">
      <c r="A908" s="2"/>
      <c r="B908" s="11"/>
      <c r="C908" s="2"/>
      <c r="D908" s="2"/>
    </row>
    <row r="909" spans="1:4" ht="14.25" customHeight="1">
      <c r="A909" s="2"/>
      <c r="B909" s="11"/>
      <c r="C909" s="2"/>
      <c r="D909" s="2"/>
    </row>
    <row r="910" spans="1:4" ht="14.25" customHeight="1">
      <c r="A910" s="2"/>
      <c r="B910" s="11"/>
      <c r="C910" s="2"/>
      <c r="D910" s="2"/>
    </row>
    <row r="911" spans="1:4" ht="14.25" customHeight="1">
      <c r="A911" s="2"/>
      <c r="B911" s="11"/>
      <c r="C911" s="2"/>
      <c r="D911" s="2"/>
    </row>
    <row r="912" spans="1:4" ht="14.25" customHeight="1">
      <c r="A912" s="2"/>
      <c r="B912" s="11"/>
      <c r="C912" s="2"/>
      <c r="D912" s="2"/>
    </row>
    <row r="913" spans="1:4" ht="14.25" customHeight="1">
      <c r="A913" s="2"/>
      <c r="B913" s="11"/>
      <c r="C913" s="2"/>
      <c r="D913" s="2"/>
    </row>
    <row r="914" spans="1:4" ht="14.25" customHeight="1">
      <c r="A914" s="2"/>
      <c r="B914" s="11"/>
      <c r="C914" s="2"/>
      <c r="D914" s="2"/>
    </row>
    <row r="915" spans="1:4" ht="14.25" customHeight="1">
      <c r="A915" s="2"/>
      <c r="B915" s="11"/>
      <c r="C915" s="2"/>
      <c r="D915" s="2"/>
    </row>
    <row r="916" spans="1:4" ht="14.25" customHeight="1">
      <c r="A916" s="2"/>
      <c r="B916" s="11"/>
      <c r="C916" s="2"/>
      <c r="D916" s="2"/>
    </row>
    <row r="917" spans="1:4" ht="14.25" customHeight="1">
      <c r="A917" s="2"/>
      <c r="B917" s="11"/>
      <c r="C917" s="2"/>
      <c r="D917" s="2"/>
    </row>
    <row r="918" spans="1:4" ht="14.25" customHeight="1">
      <c r="A918" s="2"/>
      <c r="B918" s="11"/>
      <c r="C918" s="2"/>
      <c r="D918" s="2"/>
    </row>
    <row r="919" spans="1:4" ht="14.25" customHeight="1">
      <c r="A919" s="2"/>
      <c r="B919" s="11"/>
      <c r="C919" s="2"/>
      <c r="D919" s="2"/>
    </row>
    <row r="920" spans="1:4" ht="14.25" customHeight="1">
      <c r="A920" s="2"/>
      <c r="B920" s="11"/>
      <c r="C920" s="2"/>
      <c r="D920" s="2"/>
    </row>
    <row r="921" spans="1:4" ht="14.25" customHeight="1">
      <c r="A921" s="2"/>
      <c r="B921" s="11"/>
      <c r="C921" s="2"/>
      <c r="D921" s="2"/>
    </row>
    <row r="922" spans="1:4" ht="14.25" customHeight="1">
      <c r="A922" s="2"/>
      <c r="B922" s="11"/>
      <c r="C922" s="2"/>
      <c r="D922" s="2"/>
    </row>
    <row r="923" spans="1:4" ht="14.25" customHeight="1">
      <c r="A923" s="2"/>
      <c r="B923" s="11"/>
      <c r="C923" s="2"/>
      <c r="D923" s="2"/>
    </row>
    <row r="924" spans="1:4" ht="14.25" customHeight="1">
      <c r="A924" s="2"/>
      <c r="B924" s="11"/>
      <c r="C924" s="2"/>
      <c r="D924" s="2"/>
    </row>
    <row r="925" spans="1:4" ht="14.25" customHeight="1">
      <c r="A925" s="2"/>
      <c r="B925" s="11"/>
      <c r="C925" s="2"/>
      <c r="D925" s="2"/>
    </row>
    <row r="926" spans="1:4" ht="14.25" customHeight="1">
      <c r="A926" s="2"/>
      <c r="B926" s="11"/>
      <c r="C926" s="2"/>
      <c r="D926" s="2"/>
    </row>
    <row r="927" spans="1:4" ht="14.25" customHeight="1">
      <c r="A927" s="2"/>
      <c r="B927" s="11"/>
      <c r="C927" s="2"/>
      <c r="D927" s="2"/>
    </row>
    <row r="928" spans="1:4" ht="14.25" customHeight="1">
      <c r="A928" s="2"/>
      <c r="B928" s="11"/>
      <c r="C928" s="2"/>
      <c r="D928" s="2"/>
    </row>
    <row r="929" spans="1:4" ht="14.25" customHeight="1">
      <c r="A929" s="2"/>
      <c r="B929" s="11"/>
      <c r="C929" s="2"/>
      <c r="D929" s="2"/>
    </row>
    <row r="930" spans="1:4" ht="14.25" customHeight="1">
      <c r="A930" s="2"/>
      <c r="B930" s="11"/>
      <c r="C930" s="2"/>
      <c r="D930" s="2"/>
    </row>
    <row r="931" spans="1:4" ht="14.25" customHeight="1">
      <c r="A931" s="2"/>
      <c r="B931" s="11"/>
      <c r="C931" s="2"/>
      <c r="D931" s="2"/>
    </row>
    <row r="932" spans="1:4" ht="14.25" customHeight="1">
      <c r="A932" s="2"/>
      <c r="B932" s="11"/>
      <c r="C932" s="2"/>
      <c r="D932" s="2"/>
    </row>
    <row r="933" spans="1:4" ht="14.25" customHeight="1">
      <c r="A933" s="2"/>
      <c r="B933" s="11"/>
      <c r="C933" s="2"/>
      <c r="D933" s="2"/>
    </row>
    <row r="934" spans="1:4" ht="14.25" customHeight="1">
      <c r="A934" s="2"/>
      <c r="B934" s="11"/>
      <c r="C934" s="2"/>
      <c r="D934" s="2"/>
    </row>
    <row r="935" spans="1:4" ht="14.25" customHeight="1">
      <c r="A935" s="2"/>
      <c r="B935" s="11"/>
      <c r="C935" s="2"/>
      <c r="D935" s="2"/>
    </row>
    <row r="936" spans="1:4" ht="14.25" customHeight="1">
      <c r="A936" s="2"/>
      <c r="B936" s="11"/>
      <c r="C936" s="2"/>
      <c r="D936" s="2"/>
    </row>
    <row r="937" spans="1:4" ht="14.25" customHeight="1">
      <c r="A937" s="2"/>
      <c r="B937" s="11"/>
      <c r="C937" s="2"/>
      <c r="D937" s="2"/>
    </row>
    <row r="938" spans="1:4" ht="14.25" customHeight="1">
      <c r="A938" s="2"/>
      <c r="B938" s="11"/>
      <c r="C938" s="2"/>
      <c r="D938" s="2"/>
    </row>
    <row r="939" spans="1:4" ht="14.25" customHeight="1">
      <c r="A939" s="2"/>
      <c r="B939" s="11"/>
      <c r="C939" s="2"/>
      <c r="D939" s="2"/>
    </row>
    <row r="940" spans="1:4" ht="14.25" customHeight="1">
      <c r="A940" s="2"/>
      <c r="B940" s="11"/>
      <c r="C940" s="2"/>
      <c r="D940" s="2"/>
    </row>
    <row r="941" spans="1:4" ht="14.25" customHeight="1">
      <c r="A941" s="2"/>
      <c r="B941" s="11"/>
      <c r="C941" s="2"/>
      <c r="D941" s="2"/>
    </row>
    <row r="942" spans="1:4" ht="14.25" customHeight="1">
      <c r="A942" s="2"/>
      <c r="B942" s="11"/>
      <c r="C942" s="2"/>
      <c r="D942" s="2"/>
    </row>
    <row r="943" spans="1:4" ht="14.25" customHeight="1">
      <c r="A943" s="2"/>
      <c r="B943" s="11"/>
      <c r="C943" s="2"/>
      <c r="D943" s="2"/>
    </row>
    <row r="944" spans="1:4" ht="14.25" customHeight="1">
      <c r="A944" s="2"/>
      <c r="B944" s="11"/>
      <c r="C944" s="2"/>
      <c r="D944" s="2"/>
    </row>
    <row r="945" spans="1:4" ht="14.25" customHeight="1">
      <c r="A945" s="2"/>
      <c r="B945" s="11"/>
      <c r="C945" s="2"/>
      <c r="D945" s="2"/>
    </row>
    <row r="946" spans="1:4" ht="14.25" customHeight="1">
      <c r="A946" s="2"/>
      <c r="B946" s="11"/>
      <c r="C946" s="2"/>
      <c r="D946" s="2"/>
    </row>
    <row r="947" spans="1:4" ht="14.25" customHeight="1">
      <c r="A947" s="2"/>
      <c r="B947" s="11"/>
      <c r="C947" s="2"/>
      <c r="D947" s="2"/>
    </row>
    <row r="948" spans="1:4" ht="14.25" customHeight="1">
      <c r="A948" s="2"/>
      <c r="B948" s="11"/>
      <c r="C948" s="2"/>
      <c r="D948" s="2"/>
    </row>
    <row r="949" spans="1:4" ht="14.25" customHeight="1">
      <c r="A949" s="2"/>
      <c r="B949" s="11"/>
      <c r="C949" s="2"/>
      <c r="D949" s="2"/>
    </row>
    <row r="950" spans="1:4" ht="14.25" customHeight="1">
      <c r="A950" s="2"/>
      <c r="B950" s="11"/>
      <c r="C950" s="2"/>
      <c r="D950" s="2"/>
    </row>
    <row r="951" spans="1:4" ht="14.25" customHeight="1">
      <c r="A951" s="2"/>
      <c r="B951" s="11"/>
      <c r="C951" s="2"/>
      <c r="D951" s="2"/>
    </row>
    <row r="952" spans="1:4" ht="14.25" customHeight="1">
      <c r="A952" s="2"/>
      <c r="B952" s="11"/>
      <c r="C952" s="2"/>
      <c r="D952" s="2"/>
    </row>
    <row r="953" spans="1:4" ht="14.25" customHeight="1">
      <c r="A953" s="2"/>
      <c r="B953" s="11"/>
      <c r="C953" s="2"/>
      <c r="D953" s="2"/>
    </row>
    <row r="954" spans="1:4" ht="14.25" customHeight="1">
      <c r="A954" s="2"/>
      <c r="B954" s="11"/>
      <c r="C954" s="2"/>
      <c r="D954" s="2"/>
    </row>
    <row r="955" spans="1:4" ht="14.25" customHeight="1">
      <c r="A955" s="2"/>
      <c r="B955" s="11"/>
      <c r="C955" s="2"/>
      <c r="D955" s="2"/>
    </row>
    <row r="956" spans="1:4" ht="14.25" customHeight="1">
      <c r="A956" s="2"/>
      <c r="B956" s="11"/>
      <c r="C956" s="2"/>
      <c r="D956" s="2"/>
    </row>
    <row r="957" spans="1:4" ht="14.25" customHeight="1">
      <c r="A957" s="2"/>
      <c r="B957" s="11"/>
      <c r="C957" s="2"/>
      <c r="D957" s="2"/>
    </row>
    <row r="958" spans="1:4" ht="14.25" customHeight="1">
      <c r="A958" s="2"/>
      <c r="B958" s="11"/>
      <c r="C958" s="2"/>
      <c r="D958" s="2"/>
    </row>
    <row r="959" spans="1:4" ht="14.25" customHeight="1">
      <c r="A959" s="2"/>
      <c r="B959" s="11"/>
      <c r="C959" s="2"/>
      <c r="D959" s="2"/>
    </row>
    <row r="960" spans="1:4" ht="14.25" customHeight="1">
      <c r="A960" s="2"/>
      <c r="B960" s="11"/>
      <c r="C960" s="2"/>
      <c r="D960" s="2"/>
    </row>
    <row r="961" spans="1:4" ht="14.25" customHeight="1">
      <c r="A961" s="2"/>
      <c r="B961" s="11"/>
      <c r="C961" s="2"/>
      <c r="D961" s="2"/>
    </row>
    <row r="962" spans="1:4" ht="14.25" customHeight="1">
      <c r="A962" s="2"/>
      <c r="B962" s="11"/>
      <c r="C962" s="2"/>
      <c r="D962" s="2"/>
    </row>
    <row r="963" spans="1:4" ht="14.25" customHeight="1">
      <c r="A963" s="2"/>
      <c r="B963" s="11"/>
      <c r="C963" s="2"/>
      <c r="D963" s="2"/>
    </row>
    <row r="964" spans="1:4" ht="14.25" customHeight="1">
      <c r="A964" s="2"/>
      <c r="B964" s="11"/>
      <c r="C964" s="2"/>
      <c r="D964" s="2"/>
    </row>
    <row r="965" spans="1:4" ht="14.25" customHeight="1">
      <c r="A965" s="2"/>
      <c r="B965" s="11"/>
      <c r="C965" s="2"/>
      <c r="D965" s="2"/>
    </row>
    <row r="966" spans="1:4" ht="14.25" customHeight="1">
      <c r="A966" s="2"/>
      <c r="B966" s="11"/>
      <c r="C966" s="2"/>
      <c r="D966" s="2"/>
    </row>
    <row r="967" spans="1:4" ht="14.25" customHeight="1">
      <c r="A967" s="2"/>
      <c r="B967" s="11"/>
      <c r="C967" s="2"/>
      <c r="D967" s="2"/>
    </row>
    <row r="968" spans="1:4" ht="14.25" customHeight="1">
      <c r="A968" s="2"/>
      <c r="B968" s="11"/>
      <c r="C968" s="2"/>
      <c r="D968" s="2"/>
    </row>
    <row r="969" spans="1:4" ht="14.25" customHeight="1">
      <c r="A969" s="2"/>
      <c r="B969" s="11"/>
      <c r="C969" s="2"/>
      <c r="D969" s="2"/>
    </row>
    <row r="970" spans="1:4" ht="14.25" customHeight="1">
      <c r="A970" s="2"/>
      <c r="B970" s="11"/>
      <c r="C970" s="2"/>
      <c r="D970" s="2"/>
    </row>
    <row r="971" spans="1:4" ht="14.25" customHeight="1">
      <c r="A971" s="2"/>
      <c r="B971" s="11"/>
      <c r="C971" s="2"/>
      <c r="D971" s="2"/>
    </row>
    <row r="972" spans="1:4" ht="14.25" customHeight="1">
      <c r="A972" s="2"/>
      <c r="B972" s="11"/>
      <c r="C972" s="2"/>
      <c r="D972" s="2"/>
    </row>
    <row r="973" spans="1:4" ht="14.25" customHeight="1">
      <c r="A973" s="2"/>
      <c r="B973" s="11"/>
      <c r="C973" s="2"/>
      <c r="D973" s="2"/>
    </row>
    <row r="974" spans="1:4" ht="14.25" customHeight="1">
      <c r="A974" s="2"/>
      <c r="B974" s="11"/>
      <c r="C974" s="2"/>
      <c r="D974" s="2"/>
    </row>
    <row r="975" spans="1:4" ht="14.25" customHeight="1">
      <c r="A975" s="2"/>
      <c r="B975" s="11"/>
      <c r="C975" s="2"/>
      <c r="D975" s="2"/>
    </row>
    <row r="976" spans="1:4" ht="14.25" customHeight="1">
      <c r="A976" s="2"/>
      <c r="B976" s="11"/>
      <c r="C976" s="2"/>
      <c r="D976" s="2"/>
    </row>
    <row r="977" spans="1:4" ht="14.25" customHeight="1">
      <c r="A977" s="2"/>
      <c r="B977" s="11"/>
      <c r="C977" s="2"/>
      <c r="D977" s="2"/>
    </row>
    <row r="978" spans="1:4" ht="14.25" customHeight="1">
      <c r="A978" s="2"/>
      <c r="B978" s="11"/>
      <c r="C978" s="2"/>
      <c r="D978" s="2"/>
    </row>
    <row r="979" spans="1:4" ht="14.25" customHeight="1">
      <c r="A979" s="2"/>
      <c r="B979" s="11"/>
      <c r="C979" s="2"/>
      <c r="D979" s="2"/>
    </row>
    <row r="980" spans="1:4" ht="14.25" customHeight="1">
      <c r="A980" s="2"/>
      <c r="B980" s="11"/>
      <c r="C980" s="2"/>
      <c r="D980" s="2"/>
    </row>
    <row r="981" spans="1:4" ht="14.25" customHeight="1">
      <c r="A981" s="2"/>
      <c r="B981" s="11"/>
      <c r="C981" s="2"/>
      <c r="D981" s="2"/>
    </row>
    <row r="982" spans="1:4" ht="14.25" customHeight="1">
      <c r="A982" s="2"/>
      <c r="B982" s="11"/>
      <c r="C982" s="2"/>
      <c r="D982" s="2"/>
    </row>
    <row r="983" spans="1:4" ht="14.25" customHeight="1">
      <c r="A983" s="2"/>
      <c r="B983" s="11"/>
      <c r="C983" s="2"/>
      <c r="D983" s="2"/>
    </row>
    <row r="984" spans="1:4" ht="14.25" customHeight="1">
      <c r="A984" s="2"/>
      <c r="B984" s="11"/>
      <c r="C984" s="2"/>
      <c r="D984" s="2"/>
    </row>
    <row r="985" spans="1:4" ht="14.25" customHeight="1">
      <c r="A985" s="2"/>
      <c r="B985" s="11"/>
      <c r="C985" s="2"/>
      <c r="D985" s="2"/>
    </row>
    <row r="986" spans="1:4" ht="14.25" customHeight="1">
      <c r="A986" s="2"/>
      <c r="B986" s="11"/>
      <c r="C986" s="2"/>
      <c r="D986" s="2"/>
    </row>
    <row r="987" spans="1:4" ht="14.25" customHeight="1">
      <c r="A987" s="2"/>
      <c r="B987" s="11"/>
      <c r="C987" s="2"/>
      <c r="D987" s="2"/>
    </row>
    <row r="988" spans="1:4" ht="14.25" customHeight="1">
      <c r="A988" s="2"/>
      <c r="B988" s="11"/>
      <c r="C988" s="2"/>
      <c r="D988" s="2"/>
    </row>
    <row r="989" spans="1:4" ht="14.25" customHeight="1">
      <c r="A989" s="2"/>
      <c r="B989" s="11"/>
      <c r="C989" s="2"/>
      <c r="D989" s="2"/>
    </row>
    <row r="990" spans="1:4" ht="14.25" customHeight="1">
      <c r="A990" s="2"/>
      <c r="B990" s="11"/>
      <c r="C990" s="2"/>
      <c r="D990" s="2"/>
    </row>
    <row r="991" spans="1:4" ht="14.25" customHeight="1">
      <c r="A991" s="2"/>
      <c r="B991" s="11"/>
      <c r="C991" s="2"/>
      <c r="D991" s="2"/>
    </row>
    <row r="992" spans="1:4" ht="14.25" customHeight="1">
      <c r="A992" s="2"/>
      <c r="B992" s="11"/>
      <c r="C992" s="2"/>
      <c r="D992" s="2"/>
    </row>
    <row r="993" spans="1:4" ht="14.25" customHeight="1">
      <c r="A993" s="2"/>
      <c r="B993" s="11"/>
      <c r="C993" s="2"/>
      <c r="D993" s="2"/>
    </row>
    <row r="994" spans="1:4" ht="14.25" customHeight="1">
      <c r="A994" s="2"/>
      <c r="B994" s="11"/>
      <c r="C994" s="2"/>
      <c r="D994" s="2"/>
    </row>
    <row r="995" spans="1:4" ht="14.25" customHeight="1">
      <c r="A995" s="2"/>
      <c r="B995" s="11"/>
      <c r="C995" s="2"/>
      <c r="D995" s="2"/>
    </row>
    <row r="996" spans="1:4" ht="14.25" customHeight="1">
      <c r="A996" s="2"/>
      <c r="B996" s="11"/>
      <c r="C996" s="2"/>
      <c r="D996" s="2"/>
    </row>
    <row r="997" spans="1:4" ht="14.25" customHeight="1">
      <c r="A997" s="2"/>
      <c r="B997" s="11"/>
      <c r="C997" s="2"/>
      <c r="D997" s="2"/>
    </row>
    <row r="998" spans="1:4" ht="14.25" customHeight="1">
      <c r="A998" s="2"/>
      <c r="B998" s="11"/>
      <c r="C998" s="2"/>
      <c r="D998" s="2"/>
    </row>
    <row r="999" spans="1:4" ht="14.25" customHeight="1">
      <c r="A999" s="2"/>
      <c r="B999" s="11"/>
      <c r="C999" s="2"/>
      <c r="D999" s="2"/>
    </row>
    <row r="1000" spans="1:4" ht="14.25" customHeight="1">
      <c r="A1000" s="2"/>
      <c r="B1000" s="11"/>
      <c r="C1000" s="2"/>
      <c r="D1000" s="2"/>
    </row>
    <row r="1001" spans="1:4" ht="14.25" customHeight="1">
      <c r="A1001" s="2"/>
      <c r="B1001" s="11"/>
      <c r="C1001" s="2"/>
      <c r="D1001" s="2"/>
    </row>
    <row r="1002" spans="1:4" ht="14.25" customHeight="1">
      <c r="A1002" s="2"/>
      <c r="B1002" s="11"/>
      <c r="C1002" s="2"/>
      <c r="D1002" s="2"/>
    </row>
    <row r="1003" spans="1:4" ht="14.25" customHeight="1">
      <c r="A1003" s="2"/>
      <c r="B1003" s="11"/>
      <c r="C1003" s="2"/>
      <c r="D1003" s="2"/>
    </row>
    <row r="1004" spans="1:4" ht="14.25" customHeight="1">
      <c r="A1004" s="2"/>
      <c r="B1004" s="11"/>
      <c r="C1004" s="2"/>
      <c r="D1004" s="2"/>
    </row>
    <row r="1005" spans="1:4" ht="14.25" customHeight="1">
      <c r="A1005" s="2"/>
      <c r="B1005" s="11"/>
      <c r="C1005" s="2"/>
      <c r="D1005" s="2"/>
    </row>
    <row r="1006" spans="1:4" ht="14.25" customHeight="1">
      <c r="A1006" s="2"/>
      <c r="B1006" s="11"/>
      <c r="C1006" s="2"/>
      <c r="D1006" s="2"/>
    </row>
    <row r="1007" spans="1:4" ht="14.25" customHeight="1">
      <c r="A1007" s="2"/>
      <c r="B1007" s="11"/>
      <c r="C1007" s="2"/>
      <c r="D1007" s="2"/>
    </row>
    <row r="1008" spans="1:4" ht="14.25" customHeight="1">
      <c r="A1008" s="2"/>
      <c r="B1008" s="11"/>
      <c r="C1008" s="2"/>
      <c r="D1008" s="2"/>
    </row>
    <row r="1009" spans="1:4" ht="14.25" customHeight="1">
      <c r="A1009" s="2"/>
      <c r="B1009" s="11"/>
      <c r="C1009" s="2"/>
      <c r="D1009" s="2"/>
    </row>
    <row r="1010" spans="1:4" ht="14.25" customHeight="1">
      <c r="A1010" s="2"/>
      <c r="B1010" s="11"/>
      <c r="C1010" s="2"/>
      <c r="D1010" s="2"/>
    </row>
    <row r="1011" spans="1:4" ht="14.25" customHeight="1">
      <c r="A1011" s="2"/>
      <c r="B1011" s="11"/>
      <c r="C1011" s="2"/>
      <c r="D1011" s="2"/>
    </row>
    <row r="1012" spans="1:4" ht="14.25" customHeight="1">
      <c r="A1012" s="2"/>
      <c r="B1012" s="11"/>
      <c r="C1012" s="2"/>
      <c r="D1012" s="2"/>
    </row>
    <row r="1013" spans="1:4" ht="14.25" customHeight="1">
      <c r="A1013" s="2"/>
      <c r="B1013" s="11"/>
      <c r="C1013" s="2"/>
      <c r="D1013" s="2"/>
    </row>
    <row r="1014" spans="1:4" ht="14.25" customHeight="1">
      <c r="A1014" s="2"/>
      <c r="B1014" s="11"/>
      <c r="C1014" s="2"/>
      <c r="D1014" s="2"/>
    </row>
    <row r="1015" spans="1:4" ht="14.25" customHeight="1">
      <c r="A1015" s="2"/>
      <c r="B1015" s="11"/>
      <c r="C1015" s="2"/>
      <c r="D1015" s="2"/>
    </row>
    <row r="1016" spans="1:4" ht="14.25" customHeight="1">
      <c r="A1016" s="2"/>
      <c r="B1016" s="11"/>
      <c r="C1016" s="2"/>
      <c r="D1016" s="2"/>
    </row>
    <row r="1017" spans="1:4" ht="14.25" customHeight="1">
      <c r="A1017" s="2"/>
      <c r="B1017" s="11"/>
      <c r="C1017" s="2"/>
      <c r="D1017" s="2"/>
    </row>
    <row r="1018" spans="1:4" ht="14.25" customHeight="1">
      <c r="A1018" s="2"/>
      <c r="B1018" s="11"/>
      <c r="C1018" s="2"/>
      <c r="D1018" s="2"/>
    </row>
    <row r="1019" spans="1:4" ht="14.25" customHeight="1">
      <c r="A1019" s="2"/>
      <c r="B1019" s="11"/>
      <c r="C1019" s="2"/>
      <c r="D1019" s="2"/>
    </row>
    <row r="1020" spans="1:4" ht="14.25" customHeight="1">
      <c r="A1020" s="2"/>
      <c r="B1020" s="11"/>
      <c r="C1020" s="2"/>
      <c r="D1020" s="2"/>
    </row>
    <row r="1021" spans="1:4" ht="14.25" customHeight="1">
      <c r="A1021" s="2"/>
      <c r="B1021" s="11"/>
      <c r="C1021" s="2"/>
      <c r="D1021" s="2"/>
    </row>
    <row r="1022" spans="1:4" ht="14.25" customHeight="1">
      <c r="A1022" s="2"/>
      <c r="B1022" s="11"/>
      <c r="C1022" s="2"/>
      <c r="D1022" s="2"/>
    </row>
    <row r="1023" spans="1:4" ht="14.25" customHeight="1">
      <c r="A1023" s="2"/>
      <c r="B1023" s="11"/>
      <c r="C1023" s="2"/>
      <c r="D1023" s="2"/>
    </row>
    <row r="1024" spans="1:4" ht="14.25" customHeight="1">
      <c r="A1024" s="2"/>
      <c r="B1024" s="11"/>
      <c r="C1024" s="2"/>
      <c r="D1024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DACF-DC34-4183-9877-08510C795C25}">
  <dimension ref="A1:HE17"/>
  <sheetViews>
    <sheetView workbookViewId="0">
      <pane xSplit="2" ySplit="1" topLeftCell="GT2" activePane="bottomRight" state="frozen"/>
      <selection pane="topRight" activeCell="C1" sqref="C1"/>
      <selection pane="bottomLeft" activeCell="A2" sqref="A2"/>
      <selection pane="bottomRight" activeCell="HE18" sqref="HE18"/>
    </sheetView>
  </sheetViews>
  <sheetFormatPr defaultColWidth="12.08984375" defaultRowHeight="14.5"/>
  <cols>
    <col min="1" max="1" width="6.453125" style="14" customWidth="1"/>
    <col min="2" max="2" width="36.36328125" style="14" customWidth="1"/>
    <col min="3" max="22" width="9.90625" style="15" bestFit="1" customWidth="1"/>
    <col min="23" max="213" width="9.90625" style="14" bestFit="1" customWidth="1"/>
    <col min="214" max="16384" width="12.08984375" style="14"/>
  </cols>
  <sheetData>
    <row r="1" spans="1:213" ht="15" customHeight="1">
      <c r="A1" s="13" t="s">
        <v>204</v>
      </c>
    </row>
    <row r="2" spans="1:213" s="16" customFormat="1">
      <c r="A2" s="56" t="s">
        <v>1</v>
      </c>
      <c r="B2" s="56" t="s">
        <v>2</v>
      </c>
      <c r="C2" s="57" t="s">
        <v>18</v>
      </c>
      <c r="D2" s="57" t="s">
        <v>19</v>
      </c>
      <c r="E2" s="57" t="s">
        <v>20</v>
      </c>
      <c r="F2" s="57" t="s">
        <v>21</v>
      </c>
      <c r="G2" s="57" t="s">
        <v>22</v>
      </c>
      <c r="H2" s="57" t="s">
        <v>23</v>
      </c>
      <c r="I2" s="57" t="s">
        <v>24</v>
      </c>
      <c r="J2" s="57" t="s">
        <v>25</v>
      </c>
      <c r="K2" s="57" t="s">
        <v>26</v>
      </c>
      <c r="L2" s="57" t="s">
        <v>27</v>
      </c>
      <c r="M2" s="57" t="s">
        <v>28</v>
      </c>
      <c r="N2" s="57" t="s">
        <v>29</v>
      </c>
      <c r="O2" s="57" t="s">
        <v>30</v>
      </c>
      <c r="P2" s="57" t="s">
        <v>31</v>
      </c>
      <c r="Q2" s="57" t="s">
        <v>32</v>
      </c>
      <c r="R2" s="57" t="s">
        <v>33</v>
      </c>
      <c r="S2" s="57" t="s">
        <v>34</v>
      </c>
      <c r="T2" s="57" t="s">
        <v>35</v>
      </c>
      <c r="U2" s="57" t="s">
        <v>36</v>
      </c>
      <c r="V2" s="57" t="s">
        <v>37</v>
      </c>
      <c r="W2" s="57" t="s">
        <v>38</v>
      </c>
      <c r="X2" s="57" t="s">
        <v>39</v>
      </c>
      <c r="Y2" s="57" t="s">
        <v>40</v>
      </c>
      <c r="Z2" s="57" t="s">
        <v>41</v>
      </c>
      <c r="AA2" s="57" t="s">
        <v>42</v>
      </c>
      <c r="AB2" s="57" t="s">
        <v>43</v>
      </c>
      <c r="AC2" s="57" t="s">
        <v>44</v>
      </c>
      <c r="AD2" s="57" t="s">
        <v>45</v>
      </c>
      <c r="AE2" s="57" t="s">
        <v>46</v>
      </c>
      <c r="AF2" s="57" t="s">
        <v>47</v>
      </c>
      <c r="AG2" s="57" t="s">
        <v>48</v>
      </c>
      <c r="AH2" s="58" t="s">
        <v>49</v>
      </c>
      <c r="AI2" s="58" t="s">
        <v>50</v>
      </c>
      <c r="AJ2" s="58" t="s">
        <v>51</v>
      </c>
      <c r="AK2" s="58" t="s">
        <v>52</v>
      </c>
      <c r="AL2" s="58" t="s">
        <v>53</v>
      </c>
      <c r="AM2" s="58" t="s">
        <v>54</v>
      </c>
      <c r="AN2" s="58" t="s">
        <v>55</v>
      </c>
      <c r="AO2" s="58" t="s">
        <v>56</v>
      </c>
      <c r="AP2" s="58" t="s">
        <v>57</v>
      </c>
      <c r="AQ2" s="58" t="s">
        <v>58</v>
      </c>
      <c r="AR2" s="58" t="s">
        <v>59</v>
      </c>
      <c r="AS2" s="58" t="s">
        <v>60</v>
      </c>
      <c r="AT2" s="58" t="s">
        <v>61</v>
      </c>
      <c r="AU2" s="58" t="s">
        <v>62</v>
      </c>
      <c r="AV2" s="58" t="s">
        <v>63</v>
      </c>
      <c r="AW2" s="58" t="s">
        <v>64</v>
      </c>
      <c r="AX2" s="58" t="s">
        <v>65</v>
      </c>
      <c r="AY2" s="58" t="s">
        <v>66</v>
      </c>
      <c r="AZ2" s="58" t="s">
        <v>67</v>
      </c>
      <c r="BA2" s="58" t="s">
        <v>68</v>
      </c>
      <c r="BB2" s="58" t="s">
        <v>69</v>
      </c>
      <c r="BC2" s="58" t="s">
        <v>70</v>
      </c>
      <c r="BD2" s="58" t="s">
        <v>71</v>
      </c>
      <c r="BE2" s="58" t="s">
        <v>72</v>
      </c>
      <c r="BF2" s="58" t="s">
        <v>73</v>
      </c>
      <c r="BG2" s="58" t="s">
        <v>74</v>
      </c>
      <c r="BH2" s="58" t="s">
        <v>75</v>
      </c>
      <c r="BI2" s="58" t="s">
        <v>76</v>
      </c>
      <c r="BJ2" s="58" t="s">
        <v>77</v>
      </c>
      <c r="BK2" s="58" t="s">
        <v>78</v>
      </c>
      <c r="BL2" s="58" t="s">
        <v>79</v>
      </c>
      <c r="BM2" s="58" t="s">
        <v>80</v>
      </c>
      <c r="BN2" s="58" t="s">
        <v>81</v>
      </c>
      <c r="BO2" s="58" t="s">
        <v>82</v>
      </c>
      <c r="BP2" s="58" t="s">
        <v>83</v>
      </c>
      <c r="BQ2" s="58" t="s">
        <v>84</v>
      </c>
      <c r="BR2" s="58" t="s">
        <v>85</v>
      </c>
      <c r="BS2" s="58" t="s">
        <v>86</v>
      </c>
      <c r="BT2" s="58" t="s">
        <v>87</v>
      </c>
      <c r="BU2" s="58" t="s">
        <v>88</v>
      </c>
      <c r="BV2" s="58" t="s">
        <v>89</v>
      </c>
      <c r="BW2" s="58" t="s">
        <v>90</v>
      </c>
      <c r="BX2" s="58" t="s">
        <v>91</v>
      </c>
      <c r="BY2" s="58" t="s">
        <v>92</v>
      </c>
      <c r="BZ2" s="58" t="s">
        <v>93</v>
      </c>
      <c r="CA2" s="58" t="s">
        <v>94</v>
      </c>
      <c r="CB2" s="58" t="s">
        <v>95</v>
      </c>
      <c r="CC2" s="58" t="s">
        <v>96</v>
      </c>
      <c r="CD2" s="58" t="s">
        <v>97</v>
      </c>
      <c r="CE2" s="58" t="s">
        <v>98</v>
      </c>
      <c r="CF2" s="58" t="s">
        <v>99</v>
      </c>
      <c r="CG2" s="58" t="s">
        <v>100</v>
      </c>
      <c r="CH2" s="58" t="s">
        <v>101</v>
      </c>
      <c r="CI2" s="58" t="s">
        <v>102</v>
      </c>
      <c r="CJ2" s="58" t="s">
        <v>103</v>
      </c>
      <c r="CK2" s="58" t="s">
        <v>104</v>
      </c>
      <c r="CL2" s="58" t="s">
        <v>105</v>
      </c>
      <c r="CM2" s="58" t="s">
        <v>106</v>
      </c>
      <c r="CN2" s="58" t="s">
        <v>107</v>
      </c>
      <c r="CO2" s="58" t="s">
        <v>108</v>
      </c>
      <c r="CP2" s="58" t="s">
        <v>109</v>
      </c>
      <c r="CQ2" s="58" t="s">
        <v>110</v>
      </c>
      <c r="CR2" s="58" t="s">
        <v>111</v>
      </c>
      <c r="CS2" s="58" t="s">
        <v>112</v>
      </c>
      <c r="CT2" s="58" t="s">
        <v>113</v>
      </c>
      <c r="CU2" s="58" t="s">
        <v>114</v>
      </c>
      <c r="CV2" s="58" t="s">
        <v>115</v>
      </c>
      <c r="CW2" s="58" t="s">
        <v>116</v>
      </c>
      <c r="CX2" s="58" t="s">
        <v>117</v>
      </c>
      <c r="CY2" s="58" t="s">
        <v>118</v>
      </c>
      <c r="CZ2" s="58" t="s">
        <v>119</v>
      </c>
      <c r="DA2" s="58" t="s">
        <v>120</v>
      </c>
      <c r="DB2" s="58" t="s">
        <v>121</v>
      </c>
      <c r="DC2" s="58" t="s">
        <v>122</v>
      </c>
      <c r="DD2" s="58" t="s">
        <v>123</v>
      </c>
      <c r="DE2" s="58" t="s">
        <v>124</v>
      </c>
      <c r="DF2" s="58" t="s">
        <v>125</v>
      </c>
      <c r="DG2" s="58" t="s">
        <v>126</v>
      </c>
      <c r="DH2" s="58" t="s">
        <v>127</v>
      </c>
      <c r="DI2" s="58" t="s">
        <v>128</v>
      </c>
      <c r="DJ2" s="58" t="s">
        <v>129</v>
      </c>
      <c r="DK2" s="58" t="s">
        <v>130</v>
      </c>
      <c r="DL2" s="58" t="s">
        <v>131</v>
      </c>
      <c r="DM2" s="58" t="s">
        <v>132</v>
      </c>
      <c r="DN2" s="58" t="s">
        <v>133</v>
      </c>
      <c r="DO2" s="58" t="s">
        <v>134</v>
      </c>
      <c r="DP2" s="58" t="s">
        <v>135</v>
      </c>
      <c r="DQ2" s="58" t="s">
        <v>136</v>
      </c>
      <c r="DR2" s="58" t="s">
        <v>137</v>
      </c>
      <c r="DS2" s="58" t="s">
        <v>138</v>
      </c>
      <c r="DT2" s="58" t="s">
        <v>139</v>
      </c>
      <c r="DU2" s="58" t="s">
        <v>140</v>
      </c>
      <c r="DV2" s="58" t="s">
        <v>141</v>
      </c>
      <c r="DW2" s="58" t="s">
        <v>142</v>
      </c>
      <c r="DX2" s="58" t="s">
        <v>143</v>
      </c>
      <c r="DY2" s="58" t="s">
        <v>144</v>
      </c>
      <c r="DZ2" s="58" t="s">
        <v>145</v>
      </c>
      <c r="EA2" s="58" t="s">
        <v>146</v>
      </c>
      <c r="EB2" s="58" t="s">
        <v>147</v>
      </c>
      <c r="EC2" s="58" t="s">
        <v>148</v>
      </c>
      <c r="ED2" s="58" t="s">
        <v>149</v>
      </c>
      <c r="EE2" s="58" t="s">
        <v>150</v>
      </c>
      <c r="EF2" s="58" t="s">
        <v>151</v>
      </c>
      <c r="EG2" s="58" t="s">
        <v>152</v>
      </c>
      <c r="EH2" s="58" t="s">
        <v>153</v>
      </c>
      <c r="EI2" s="58" t="s">
        <v>154</v>
      </c>
      <c r="EJ2" s="58" t="s">
        <v>155</v>
      </c>
      <c r="EK2" s="58" t="s">
        <v>156</v>
      </c>
      <c r="EL2" s="58" t="s">
        <v>157</v>
      </c>
      <c r="EM2" s="58" t="s">
        <v>158</v>
      </c>
      <c r="EN2" s="58" t="s">
        <v>159</v>
      </c>
      <c r="EO2" s="58" t="s">
        <v>160</v>
      </c>
      <c r="EP2" s="58" t="s">
        <v>161</v>
      </c>
      <c r="EQ2" s="58" t="s">
        <v>162</v>
      </c>
      <c r="ER2" s="58" t="s">
        <v>163</v>
      </c>
      <c r="ES2" s="58" t="s">
        <v>164</v>
      </c>
      <c r="ET2" s="58" t="s">
        <v>165</v>
      </c>
      <c r="EU2" s="58" t="s">
        <v>166</v>
      </c>
      <c r="EV2" s="58" t="s">
        <v>167</v>
      </c>
      <c r="EW2" s="58" t="s">
        <v>168</v>
      </c>
      <c r="EX2" s="58" t="s">
        <v>169</v>
      </c>
      <c r="EY2" s="58" t="s">
        <v>170</v>
      </c>
      <c r="EZ2" s="58" t="s">
        <v>171</v>
      </c>
      <c r="FA2" s="58" t="s">
        <v>172</v>
      </c>
      <c r="FB2" s="58" t="s">
        <v>173</v>
      </c>
      <c r="FC2" s="58" t="s">
        <v>174</v>
      </c>
      <c r="FD2" s="58" t="s">
        <v>175</v>
      </c>
      <c r="FE2" s="58" t="s">
        <v>176</v>
      </c>
      <c r="FF2" s="58" t="s">
        <v>177</v>
      </c>
      <c r="FG2" s="58" t="s">
        <v>178</v>
      </c>
      <c r="FH2" s="58" t="s">
        <v>180</v>
      </c>
      <c r="FI2" s="58" t="s">
        <v>181</v>
      </c>
      <c r="FJ2" s="58" t="s">
        <v>182</v>
      </c>
      <c r="FK2" s="58" t="s">
        <v>190</v>
      </c>
      <c r="FL2" s="58" t="s">
        <v>183</v>
      </c>
      <c r="FM2" s="58" t="s">
        <v>184</v>
      </c>
      <c r="FN2" s="58" t="s">
        <v>185</v>
      </c>
      <c r="FO2" s="58" t="s">
        <v>186</v>
      </c>
      <c r="FP2" s="58" t="s">
        <v>187</v>
      </c>
      <c r="FQ2" s="58" t="s">
        <v>188</v>
      </c>
      <c r="FR2" s="58" t="s">
        <v>189</v>
      </c>
      <c r="FS2" s="58" t="s">
        <v>205</v>
      </c>
      <c r="FT2" s="58" t="s">
        <v>206</v>
      </c>
      <c r="FU2" s="58" t="s">
        <v>207</v>
      </c>
      <c r="FV2" s="46" t="s">
        <v>250</v>
      </c>
      <c r="FW2" s="46" t="s">
        <v>251</v>
      </c>
      <c r="FX2" s="46" t="s">
        <v>252</v>
      </c>
      <c r="FY2" s="46" t="s">
        <v>253</v>
      </c>
      <c r="FZ2" s="46" t="s">
        <v>254</v>
      </c>
      <c r="GA2" s="46" t="s">
        <v>255</v>
      </c>
      <c r="GB2" s="46" t="s">
        <v>256</v>
      </c>
      <c r="GC2" s="46" t="s">
        <v>257</v>
      </c>
      <c r="GD2" s="46" t="s">
        <v>258</v>
      </c>
      <c r="GE2" s="46" t="s">
        <v>259</v>
      </c>
      <c r="GF2" s="46" t="s">
        <v>260</v>
      </c>
      <c r="GG2" s="46" t="s">
        <v>261</v>
      </c>
      <c r="GH2" s="46" t="s">
        <v>266</v>
      </c>
      <c r="GI2" s="46" t="s">
        <v>267</v>
      </c>
      <c r="GJ2" s="46" t="s">
        <v>268</v>
      </c>
      <c r="GK2" s="46" t="s">
        <v>269</v>
      </c>
      <c r="GL2" s="46" t="s">
        <v>270</v>
      </c>
      <c r="GM2" s="46" t="s">
        <v>271</v>
      </c>
      <c r="GN2" s="46" t="s">
        <v>272</v>
      </c>
      <c r="GO2" s="46" t="s">
        <v>273</v>
      </c>
      <c r="GP2" s="46" t="s">
        <v>274</v>
      </c>
      <c r="GQ2" s="46" t="s">
        <v>276</v>
      </c>
      <c r="GR2" s="46" t="s">
        <v>277</v>
      </c>
      <c r="GS2" s="46" t="s">
        <v>278</v>
      </c>
      <c r="GT2" s="91" t="s">
        <v>283</v>
      </c>
      <c r="GU2" s="91" t="s">
        <v>284</v>
      </c>
      <c r="GV2" s="91" t="s">
        <v>285</v>
      </c>
      <c r="GW2" s="91" t="s">
        <v>286</v>
      </c>
      <c r="GX2" s="91" t="s">
        <v>287</v>
      </c>
      <c r="GY2" s="91" t="s">
        <v>288</v>
      </c>
      <c r="GZ2" s="91" t="s">
        <v>289</v>
      </c>
      <c r="HA2" s="91" t="s">
        <v>290</v>
      </c>
      <c r="HB2" s="91" t="s">
        <v>291</v>
      </c>
      <c r="HC2" s="91" t="s">
        <v>292</v>
      </c>
      <c r="HD2" s="91" t="s">
        <v>293</v>
      </c>
      <c r="HE2" s="91" t="s">
        <v>294</v>
      </c>
    </row>
    <row r="3" spans="1:213" ht="15" customHeight="1">
      <c r="A3" s="59">
        <v>1</v>
      </c>
      <c r="B3" s="90" t="s">
        <v>3</v>
      </c>
      <c r="C3" s="60"/>
      <c r="D3" s="60"/>
      <c r="E3" s="60">
        <v>1.7289000000000001E-4</v>
      </c>
      <c r="F3" s="60">
        <v>0.13871469</v>
      </c>
      <c r="G3" s="60">
        <v>0.26116149</v>
      </c>
      <c r="H3" s="60">
        <v>0.48194886999999997</v>
      </c>
      <c r="I3" s="60">
        <v>0.80252835</v>
      </c>
      <c r="J3" s="60">
        <v>1.1712845000000001</v>
      </c>
      <c r="K3" s="60">
        <v>1.6039537099999999</v>
      </c>
      <c r="L3" s="60">
        <v>2.099952</v>
      </c>
      <c r="M3" s="60">
        <v>2.73425305</v>
      </c>
      <c r="N3" s="60">
        <v>3.5809146600000004</v>
      </c>
      <c r="O3" s="60">
        <v>5.1688549999999998</v>
      </c>
      <c r="P3" s="60">
        <v>7.7871559000000001</v>
      </c>
      <c r="Q3" s="60">
        <v>9.6681419900000005</v>
      </c>
      <c r="R3" s="60">
        <v>11.554615810000001</v>
      </c>
      <c r="S3" s="60">
        <v>13.433232310000001</v>
      </c>
      <c r="T3" s="60">
        <v>16.14979765</v>
      </c>
      <c r="U3" s="60">
        <v>18.477488340000001</v>
      </c>
      <c r="V3" s="60">
        <v>21.086201899999999</v>
      </c>
      <c r="W3" s="60">
        <v>23.792870649999998</v>
      </c>
      <c r="X3" s="60">
        <v>27.148429589999999</v>
      </c>
      <c r="Y3" s="60">
        <v>30.426576600000001</v>
      </c>
      <c r="Z3" s="60">
        <v>32.967901600000005</v>
      </c>
      <c r="AA3" s="60">
        <v>36.24994908</v>
      </c>
      <c r="AB3" s="60">
        <v>39.65383671</v>
      </c>
      <c r="AC3" s="60">
        <v>43.131933659999994</v>
      </c>
      <c r="AD3" s="60">
        <v>46.867046670000001</v>
      </c>
      <c r="AE3" s="60">
        <v>49.61730661</v>
      </c>
      <c r="AF3" s="60">
        <v>53.49823962</v>
      </c>
      <c r="AG3" s="60">
        <v>56.960181470000002</v>
      </c>
      <c r="AH3" s="60">
        <v>60.861103100000001</v>
      </c>
      <c r="AI3" s="60">
        <v>66.104158609999999</v>
      </c>
      <c r="AJ3" s="60">
        <v>72.050672000000006</v>
      </c>
      <c r="AK3" s="60">
        <v>74.622111510000011</v>
      </c>
      <c r="AL3" s="60">
        <v>74.486409290000012</v>
      </c>
      <c r="AM3" s="60">
        <v>78.069422369999998</v>
      </c>
      <c r="AN3" s="60">
        <v>83.171190920000001</v>
      </c>
      <c r="AO3" s="60">
        <v>86.868863109999992</v>
      </c>
      <c r="AP3" s="60">
        <v>91.735334340000009</v>
      </c>
      <c r="AQ3" s="60">
        <v>95.801263430000006</v>
      </c>
      <c r="AR3" s="60">
        <v>99.340276849999995</v>
      </c>
      <c r="AS3" s="60">
        <v>104.73760201</v>
      </c>
      <c r="AT3" s="60">
        <v>109.64797337</v>
      </c>
      <c r="AU3" s="60">
        <v>113.39251698000001</v>
      </c>
      <c r="AV3" s="60">
        <v>119.09749771</v>
      </c>
      <c r="AW3" s="60">
        <v>122.60473409000001</v>
      </c>
      <c r="AX3" s="60">
        <v>123.63870708</v>
      </c>
      <c r="AY3" s="60">
        <v>127.12664977</v>
      </c>
      <c r="AZ3" s="60">
        <v>130.76023973</v>
      </c>
      <c r="BA3" s="60">
        <v>132.68469949999999</v>
      </c>
      <c r="BB3" s="60">
        <v>134.48618149999999</v>
      </c>
      <c r="BC3" s="60">
        <v>139.25784438999997</v>
      </c>
      <c r="BD3" s="60">
        <v>142.88491568000001</v>
      </c>
      <c r="BE3" s="60">
        <v>147.82000168000002</v>
      </c>
      <c r="BF3" s="60">
        <v>154.74219066000001</v>
      </c>
      <c r="BG3" s="60">
        <v>160.62944958</v>
      </c>
      <c r="BH3" s="60">
        <v>165.52762544999999</v>
      </c>
      <c r="BI3" s="60">
        <v>170.36540909000001</v>
      </c>
      <c r="BJ3" s="60">
        <v>172.37431275</v>
      </c>
      <c r="BK3" s="60">
        <v>176.72319788999999</v>
      </c>
      <c r="BL3" s="60">
        <v>182.30308625999999</v>
      </c>
      <c r="BM3" s="60">
        <v>188.52902000999998</v>
      </c>
      <c r="BN3" s="60">
        <v>192.53489590999999</v>
      </c>
      <c r="BO3" s="60">
        <v>198.19608742</v>
      </c>
      <c r="BP3" s="60">
        <v>201.97616934000001</v>
      </c>
      <c r="BQ3" s="60">
        <v>208.66826034000002</v>
      </c>
      <c r="BR3" s="60">
        <v>214.80857108000001</v>
      </c>
      <c r="BS3" s="60">
        <v>220.13655678999999</v>
      </c>
      <c r="BT3" s="60">
        <v>225.76800034999999</v>
      </c>
      <c r="BU3" s="60">
        <v>229.71051441</v>
      </c>
      <c r="BV3" s="60">
        <v>239.26944963999998</v>
      </c>
      <c r="BW3" s="60">
        <v>243.80252912</v>
      </c>
      <c r="BX3" s="60">
        <v>253.99243490000001</v>
      </c>
      <c r="BY3" s="60">
        <v>261.83834137000002</v>
      </c>
      <c r="BZ3" s="60">
        <v>269.53904426999998</v>
      </c>
      <c r="CA3" s="60">
        <v>277.92553831999999</v>
      </c>
      <c r="CB3" s="60">
        <v>286.18146236000001</v>
      </c>
      <c r="CC3" s="60">
        <v>293.68906607999998</v>
      </c>
      <c r="CD3" s="60">
        <v>296.99684141</v>
      </c>
      <c r="CE3" s="60">
        <v>303.29182333</v>
      </c>
      <c r="CF3" s="60">
        <v>309.35577380000001</v>
      </c>
      <c r="CG3" s="60">
        <v>317.28215642000004</v>
      </c>
      <c r="CH3" s="60">
        <v>328.80901742000003</v>
      </c>
      <c r="CI3" s="60">
        <v>339.23448149000001</v>
      </c>
      <c r="CJ3" s="60">
        <v>344.28471516000002</v>
      </c>
      <c r="CK3" s="60">
        <v>352.51064786000001</v>
      </c>
      <c r="CL3" s="60">
        <v>360.59288569</v>
      </c>
      <c r="CM3" s="60">
        <v>369.26855991000002</v>
      </c>
      <c r="CN3" s="60">
        <v>378.12132737999997</v>
      </c>
      <c r="CO3" s="60">
        <v>386.62737374</v>
      </c>
      <c r="CP3" s="60">
        <v>398.68325352999994</v>
      </c>
      <c r="CQ3" s="60">
        <v>406.94945631999997</v>
      </c>
      <c r="CR3" s="60">
        <v>410.82214730000004</v>
      </c>
      <c r="CS3" s="60">
        <v>421.17275797000002</v>
      </c>
      <c r="CT3" s="60">
        <v>426.68946118999997</v>
      </c>
      <c r="CU3" s="60">
        <v>427.23517423000004</v>
      </c>
      <c r="CV3" s="60">
        <v>443.14728087999998</v>
      </c>
      <c r="CW3" s="60">
        <v>441.93657469999999</v>
      </c>
      <c r="CX3" s="60">
        <v>448.16660855000003</v>
      </c>
      <c r="CY3" s="60">
        <v>462.39640047</v>
      </c>
      <c r="CZ3" s="60">
        <v>467.90205402999999</v>
      </c>
      <c r="DA3" s="60">
        <v>477.02657439000001</v>
      </c>
      <c r="DB3" s="60">
        <v>477.43584198000002</v>
      </c>
      <c r="DC3" s="60">
        <v>485.64124644999998</v>
      </c>
      <c r="DD3" s="60">
        <v>500.01896229000005</v>
      </c>
      <c r="DE3" s="60">
        <v>502.92646001999998</v>
      </c>
      <c r="DF3" s="60">
        <v>513.88713453000003</v>
      </c>
      <c r="DG3" s="60">
        <v>525.55176932999996</v>
      </c>
      <c r="DH3" s="60">
        <v>542.23105222000004</v>
      </c>
      <c r="DI3" s="60">
        <v>558.22204227999998</v>
      </c>
      <c r="DJ3" s="60">
        <v>566.10235507000004</v>
      </c>
      <c r="DK3" s="60">
        <v>570.41862248999996</v>
      </c>
      <c r="DL3" s="60">
        <v>573.79900496000005</v>
      </c>
      <c r="DM3" s="60">
        <v>587.15349504999995</v>
      </c>
      <c r="DN3" s="60">
        <v>603.19408719</v>
      </c>
      <c r="DO3" s="60">
        <v>617.60814110000001</v>
      </c>
      <c r="DP3" s="60">
        <v>632.03614866999999</v>
      </c>
      <c r="DQ3" s="60">
        <v>641.45878369000002</v>
      </c>
      <c r="DR3" s="60">
        <v>662.53070070000001</v>
      </c>
      <c r="DS3" s="60">
        <v>660.05451447000007</v>
      </c>
      <c r="DT3" s="60">
        <v>676.31197450000002</v>
      </c>
      <c r="DU3" s="60">
        <v>684.71167813</v>
      </c>
      <c r="DV3" s="60">
        <v>689.77188892999993</v>
      </c>
      <c r="DW3" s="60">
        <v>697.1932456799999</v>
      </c>
      <c r="DX3" s="60">
        <v>700.84103835000008</v>
      </c>
      <c r="DY3" s="60">
        <v>712.93181755000001</v>
      </c>
      <c r="DZ3" s="60">
        <v>733.11446350000006</v>
      </c>
      <c r="EA3" s="60">
        <v>740.07375153999999</v>
      </c>
      <c r="EB3" s="60">
        <v>753.10076174999995</v>
      </c>
      <c r="EC3" s="60">
        <v>760.11117267999998</v>
      </c>
      <c r="ED3" s="60">
        <v>759.13586885999996</v>
      </c>
      <c r="EE3" s="60">
        <v>767.79566791000002</v>
      </c>
      <c r="EF3" s="60">
        <v>782.84915830999989</v>
      </c>
      <c r="EG3" s="60">
        <v>799.49879395000005</v>
      </c>
      <c r="EH3" s="60">
        <v>811.64546889999997</v>
      </c>
      <c r="EI3" s="60">
        <v>817.59443138999995</v>
      </c>
      <c r="EJ3" s="60">
        <v>833.59766965999995</v>
      </c>
      <c r="EK3" s="60">
        <v>821.56964848000007</v>
      </c>
      <c r="EL3" s="60">
        <v>832.33997326999997</v>
      </c>
      <c r="EM3" s="60">
        <v>859.93169247000003</v>
      </c>
      <c r="EN3" s="60">
        <v>880.25673237000001</v>
      </c>
      <c r="EO3" s="60">
        <v>899.41004250000003</v>
      </c>
      <c r="EP3" s="60">
        <v>915.67172955000001</v>
      </c>
      <c r="EQ3" s="60">
        <v>944.48168948</v>
      </c>
      <c r="ER3" s="60">
        <v>967.28751579999994</v>
      </c>
      <c r="ES3" s="60">
        <v>980.75094620000004</v>
      </c>
      <c r="ET3" s="60">
        <v>1003.21301992</v>
      </c>
      <c r="EU3" s="60">
        <v>1015.77694792</v>
      </c>
      <c r="EV3" s="60">
        <v>1031.43748241</v>
      </c>
      <c r="EW3" s="60">
        <v>1050.05312043</v>
      </c>
      <c r="EX3" s="60">
        <v>1065.6648189500002</v>
      </c>
      <c r="EY3" s="60">
        <v>1054.5201884000001</v>
      </c>
      <c r="EZ3" s="60">
        <v>1002.04146847</v>
      </c>
      <c r="FA3" s="60">
        <v>1029.69054772</v>
      </c>
      <c r="FB3" s="60">
        <v>1077.52977171</v>
      </c>
      <c r="FC3" s="60">
        <v>1098.9554997299999</v>
      </c>
      <c r="FD3" s="60">
        <v>1103.56494628</v>
      </c>
      <c r="FE3" s="60">
        <v>1139.08454495</v>
      </c>
      <c r="FF3" s="60">
        <v>1156.9856075499999</v>
      </c>
      <c r="FG3" s="60">
        <v>1161.96183094</v>
      </c>
      <c r="FH3" s="60">
        <v>1210.2684423199998</v>
      </c>
      <c r="FI3" s="60">
        <v>1246.46365969</v>
      </c>
      <c r="FJ3" s="60">
        <v>1283.8887291800002</v>
      </c>
      <c r="FK3" s="60">
        <v>1276.0479440499998</v>
      </c>
      <c r="FL3" s="60">
        <v>1324.3690962000001</v>
      </c>
      <c r="FM3" s="60">
        <v>1342.7332049200002</v>
      </c>
      <c r="FN3" s="60">
        <v>1359.3902237300001</v>
      </c>
      <c r="FO3" s="60">
        <v>1384.7722873499999</v>
      </c>
      <c r="FP3" s="60">
        <v>1388.0405268900001</v>
      </c>
      <c r="FQ3" s="60">
        <v>1406.50571881</v>
      </c>
      <c r="FR3" s="60">
        <v>1418.6922784400001</v>
      </c>
      <c r="FS3" s="60">
        <v>1418.7738507399999</v>
      </c>
      <c r="FT3" s="60">
        <v>1402.897522</v>
      </c>
      <c r="FU3" s="60">
        <v>1462.2551651400001</v>
      </c>
      <c r="FV3" s="60">
        <v>1469.1760269000001</v>
      </c>
      <c r="FW3" s="60">
        <v>1442.62525529</v>
      </c>
      <c r="FX3" s="60">
        <v>1458.5913022699999</v>
      </c>
      <c r="FY3" s="60">
        <v>1439.8886070599999</v>
      </c>
      <c r="FZ3" s="60">
        <v>1430.05518213</v>
      </c>
      <c r="GA3" s="60">
        <v>1422.58522004</v>
      </c>
      <c r="GB3" s="60">
        <v>1473.2893236899999</v>
      </c>
      <c r="GC3" s="60">
        <v>1494.4662981700001</v>
      </c>
      <c r="GD3" s="60">
        <v>1444.3885155400001</v>
      </c>
      <c r="GE3" s="60">
        <v>1451.9935925699999</v>
      </c>
      <c r="GF3" s="60">
        <v>1552.8747307900001</v>
      </c>
      <c r="GG3" s="60">
        <v>1570.20091247</v>
      </c>
      <c r="GH3" s="60">
        <v>1631.4672709700001</v>
      </c>
      <c r="GI3" s="60">
        <v>1643.73579139</v>
      </c>
      <c r="GJ3" s="60">
        <v>1677.2708496300002</v>
      </c>
      <c r="GK3" s="60">
        <v>1708.8087794</v>
      </c>
      <c r="GL3" s="60">
        <v>1747.1475674000001</v>
      </c>
      <c r="GM3" s="60">
        <v>1791.9171736800001</v>
      </c>
      <c r="GN3" s="60">
        <v>1857.6992539600001</v>
      </c>
      <c r="GO3" s="60">
        <v>1870.0862383900001</v>
      </c>
      <c r="GP3" s="60">
        <v>1914.4047830999998</v>
      </c>
      <c r="GQ3" s="60">
        <v>1934.0753601600002</v>
      </c>
      <c r="GR3" s="60">
        <v>1986.2415322500001</v>
      </c>
      <c r="GS3" s="60">
        <v>2079.1964437500001</v>
      </c>
      <c r="GT3" s="60">
        <v>2112.2094784300002</v>
      </c>
      <c r="GU3" s="60">
        <v>2136.3198016900001</v>
      </c>
      <c r="GV3" s="60">
        <v>2205.2159236699999</v>
      </c>
      <c r="GW3" s="60">
        <v>2211.86983663</v>
      </c>
      <c r="GX3" s="60">
        <v>2275.4747967800004</v>
      </c>
      <c r="GY3" s="60">
        <v>2330.0930289899998</v>
      </c>
      <c r="GZ3" s="60">
        <v>2386.5575253699999</v>
      </c>
      <c r="HA3" s="60">
        <v>2407.8034649000001</v>
      </c>
      <c r="HB3" s="60">
        <v>2428.4848455000001</v>
      </c>
      <c r="HC3" s="60">
        <v>2428.20690969</v>
      </c>
      <c r="HD3" s="60"/>
      <c r="HE3" s="60"/>
    </row>
    <row r="4" spans="1:213" ht="15" customHeight="1">
      <c r="A4" s="59">
        <v>2</v>
      </c>
      <c r="B4" s="90" t="s">
        <v>4</v>
      </c>
      <c r="C4" s="60">
        <v>4.7990000000000003E-3</v>
      </c>
      <c r="D4" s="60">
        <v>7.3426100000000003E-3</v>
      </c>
      <c r="E4" s="60">
        <v>1.841812E-2</v>
      </c>
      <c r="F4" s="60">
        <v>2.9568379999999998E-2</v>
      </c>
      <c r="G4" s="60">
        <v>4.600866E-2</v>
      </c>
      <c r="H4" s="60">
        <v>3.5777253899999999</v>
      </c>
      <c r="I4" s="60">
        <v>7.0771312699999998</v>
      </c>
      <c r="J4" s="60">
        <v>7.7247358500000001</v>
      </c>
      <c r="K4" s="60">
        <v>8.6802036400000002</v>
      </c>
      <c r="L4" s="60">
        <v>9.1242459999999994</v>
      </c>
      <c r="M4" s="60">
        <v>10.21504442</v>
      </c>
      <c r="N4" s="60">
        <v>11.702712050000001</v>
      </c>
      <c r="O4" s="60">
        <v>13.233298</v>
      </c>
      <c r="P4" s="60">
        <v>14.654360630000001</v>
      </c>
      <c r="Q4" s="60">
        <v>16.050985990000001</v>
      </c>
      <c r="R4" s="60">
        <v>17.568340190000001</v>
      </c>
      <c r="S4" s="60">
        <v>18.604013800000001</v>
      </c>
      <c r="T4" s="60">
        <v>20.713161710000001</v>
      </c>
      <c r="U4" s="60">
        <v>22.44481399</v>
      </c>
      <c r="V4" s="60">
        <v>23.98870591</v>
      </c>
      <c r="W4" s="60">
        <v>25.110910480000001</v>
      </c>
      <c r="X4" s="60">
        <v>26.850972609999999</v>
      </c>
      <c r="Y4" s="60">
        <v>29.167389289999999</v>
      </c>
      <c r="Z4" s="60">
        <v>30.93898446</v>
      </c>
      <c r="AA4" s="60">
        <v>32.66780936</v>
      </c>
      <c r="AB4" s="60">
        <v>34.423037810000004</v>
      </c>
      <c r="AC4" s="60">
        <v>36.172897909999996</v>
      </c>
      <c r="AD4" s="60">
        <v>37.930290659999997</v>
      </c>
      <c r="AE4" s="60">
        <v>39.719401490000003</v>
      </c>
      <c r="AF4" s="60">
        <v>41.5157156</v>
      </c>
      <c r="AG4" s="60">
        <v>42.720465229999995</v>
      </c>
      <c r="AH4" s="60">
        <v>44.55961705</v>
      </c>
      <c r="AI4" s="60">
        <v>46.097237440000001</v>
      </c>
      <c r="AJ4" s="60">
        <v>47.661539900000001</v>
      </c>
      <c r="AK4" s="60">
        <v>49.49358428</v>
      </c>
      <c r="AL4" s="60">
        <v>50.145445130000006</v>
      </c>
      <c r="AM4" s="60">
        <v>51.504214349999998</v>
      </c>
      <c r="AN4" s="60">
        <v>52.832574020000003</v>
      </c>
      <c r="AO4" s="60">
        <v>53.967333289999999</v>
      </c>
      <c r="AP4" s="60">
        <v>55.317394380000003</v>
      </c>
      <c r="AQ4" s="60">
        <v>56.543202890000003</v>
      </c>
      <c r="AR4" s="60">
        <v>57.678459880000005</v>
      </c>
      <c r="AS4" s="60">
        <v>59.070054630000001</v>
      </c>
      <c r="AT4" s="60">
        <v>60.473680159999994</v>
      </c>
      <c r="AU4" s="60">
        <v>61.645389780000002</v>
      </c>
      <c r="AV4" s="60">
        <v>63.337180579999995</v>
      </c>
      <c r="AW4" s="60">
        <v>64.553343760000004</v>
      </c>
      <c r="AX4" s="60">
        <v>65.460335439999994</v>
      </c>
      <c r="AY4" s="60">
        <v>66.790164880000006</v>
      </c>
      <c r="AZ4" s="60">
        <v>68.156712519999999</v>
      </c>
      <c r="BA4" s="60">
        <v>68.956761730000011</v>
      </c>
      <c r="BB4" s="60">
        <v>69.873719069999993</v>
      </c>
      <c r="BC4" s="60">
        <v>71.823987450000004</v>
      </c>
      <c r="BD4" s="60">
        <v>72.983999409999996</v>
      </c>
      <c r="BE4" s="60">
        <v>74.793971790000001</v>
      </c>
      <c r="BF4" s="60">
        <v>77.718913360000002</v>
      </c>
      <c r="BG4" s="60">
        <v>80.082474410000003</v>
      </c>
      <c r="BH4" s="60">
        <v>82.151231170000003</v>
      </c>
      <c r="BI4" s="60">
        <v>83.663881029999999</v>
      </c>
      <c r="BJ4" s="60">
        <v>85.674500109999997</v>
      </c>
      <c r="BK4" s="60">
        <v>87.432245690000002</v>
      </c>
      <c r="BL4" s="60">
        <v>90.000118950000001</v>
      </c>
      <c r="BM4" s="60">
        <v>91.795320939999996</v>
      </c>
      <c r="BN4" s="60">
        <v>94.615765640000006</v>
      </c>
      <c r="BO4" s="60">
        <v>97.703149830000001</v>
      </c>
      <c r="BP4" s="60">
        <v>99.405063010000006</v>
      </c>
      <c r="BQ4" s="60">
        <v>102.01498948999999</v>
      </c>
      <c r="BR4" s="60">
        <v>104.80885388</v>
      </c>
      <c r="BS4" s="60">
        <v>106.9199077</v>
      </c>
      <c r="BT4" s="60">
        <v>109.1783775</v>
      </c>
      <c r="BU4" s="60">
        <v>110.37307726</v>
      </c>
      <c r="BV4" s="60">
        <v>113.92109673</v>
      </c>
      <c r="BW4" s="60">
        <v>115.51063237999999</v>
      </c>
      <c r="BX4" s="60">
        <v>117.91527674</v>
      </c>
      <c r="BY4" s="60">
        <v>120.29618542</v>
      </c>
      <c r="BZ4" s="60">
        <v>123.34702115</v>
      </c>
      <c r="CA4" s="60">
        <v>126.64866423000001</v>
      </c>
      <c r="CB4" s="60">
        <v>129.14776229</v>
      </c>
      <c r="CC4" s="60">
        <v>132.1107068</v>
      </c>
      <c r="CD4" s="60">
        <v>132.48128779000001</v>
      </c>
      <c r="CE4" s="60">
        <v>135.49305450999998</v>
      </c>
      <c r="CF4" s="60">
        <v>136.98616268999999</v>
      </c>
      <c r="CG4" s="60">
        <v>140.35996813999998</v>
      </c>
      <c r="CH4" s="60">
        <v>144.96062891</v>
      </c>
      <c r="CI4" s="60">
        <v>149.32783918999999</v>
      </c>
      <c r="CJ4" s="60">
        <v>151.96319878999998</v>
      </c>
      <c r="CK4" s="60">
        <v>155.58343572000001</v>
      </c>
      <c r="CL4" s="60">
        <v>159.11531922</v>
      </c>
      <c r="CM4" s="60">
        <v>162.20020456</v>
      </c>
      <c r="CN4" s="60">
        <v>166.59656414</v>
      </c>
      <c r="CO4" s="60">
        <v>170.69001366999998</v>
      </c>
      <c r="CP4" s="60">
        <v>177.19725471000001</v>
      </c>
      <c r="CQ4" s="60">
        <v>181.53851297</v>
      </c>
      <c r="CR4" s="60">
        <v>182.9567801</v>
      </c>
      <c r="CS4" s="60">
        <v>187.46096843999999</v>
      </c>
      <c r="CT4" s="60">
        <v>190.09536933999999</v>
      </c>
      <c r="CU4" s="60">
        <v>190.23062788999999</v>
      </c>
      <c r="CV4" s="60">
        <v>197.19695639</v>
      </c>
      <c r="CW4" s="60">
        <v>197.4845176</v>
      </c>
      <c r="CX4" s="60">
        <v>200.62645097999999</v>
      </c>
      <c r="CY4" s="60">
        <v>207.50054656</v>
      </c>
      <c r="CZ4" s="60">
        <v>210.74447477000001</v>
      </c>
      <c r="DA4" s="60">
        <v>213.99512385</v>
      </c>
      <c r="DB4" s="60">
        <v>213.00498783</v>
      </c>
      <c r="DC4" s="60">
        <v>216.74653896000001</v>
      </c>
      <c r="DD4" s="60">
        <v>221.70021244</v>
      </c>
      <c r="DE4" s="60">
        <v>222.24807788999999</v>
      </c>
      <c r="DF4" s="60">
        <v>226.83255602</v>
      </c>
      <c r="DG4" s="60">
        <v>232.78653736999999</v>
      </c>
      <c r="DH4" s="60">
        <v>239.96658662999999</v>
      </c>
      <c r="DI4" s="60">
        <v>247.67091730000001</v>
      </c>
      <c r="DJ4" s="60">
        <v>251.15414199</v>
      </c>
      <c r="DK4" s="60">
        <v>254.49660668999999</v>
      </c>
      <c r="DL4" s="60">
        <v>256.33834350000001</v>
      </c>
      <c r="DM4" s="60">
        <v>262.78585857000002</v>
      </c>
      <c r="DN4" s="60">
        <v>268.74832577999996</v>
      </c>
      <c r="DO4" s="60">
        <v>275.62661069000001</v>
      </c>
      <c r="DP4" s="60">
        <v>282.45180569000001</v>
      </c>
      <c r="DQ4" s="60">
        <v>287.57064154</v>
      </c>
      <c r="DR4" s="60">
        <v>298.01710864999995</v>
      </c>
      <c r="DS4" s="60">
        <v>296.21814338999997</v>
      </c>
      <c r="DT4" s="60">
        <v>303.78690365</v>
      </c>
      <c r="DU4" s="60">
        <v>307.54070561000003</v>
      </c>
      <c r="DV4" s="60">
        <v>309.50839527999995</v>
      </c>
      <c r="DW4" s="60">
        <v>312.25286798000002</v>
      </c>
      <c r="DX4" s="60">
        <v>313.96220342000004</v>
      </c>
      <c r="DY4" s="60">
        <v>318.66349993</v>
      </c>
      <c r="DZ4" s="60">
        <v>326.59537467000001</v>
      </c>
      <c r="EA4" s="60">
        <v>328.61837727999995</v>
      </c>
      <c r="EB4" s="60">
        <v>332.69199126000001</v>
      </c>
      <c r="EC4" s="60">
        <v>335.24797520999999</v>
      </c>
      <c r="ED4" s="60">
        <v>333.09043388999999</v>
      </c>
      <c r="EE4" s="60">
        <v>336.81972020999996</v>
      </c>
      <c r="EF4" s="60">
        <v>341.86120542000003</v>
      </c>
      <c r="EG4" s="60">
        <v>349.20108474</v>
      </c>
      <c r="EH4" s="60">
        <v>353.54150912</v>
      </c>
      <c r="EI4" s="60">
        <v>356.01588880000003</v>
      </c>
      <c r="EJ4" s="60">
        <v>362.32660620000001</v>
      </c>
      <c r="EK4" s="60">
        <v>357.25382077</v>
      </c>
      <c r="EL4" s="60">
        <v>361.91736076999996</v>
      </c>
      <c r="EM4" s="60">
        <v>373.51024863999999</v>
      </c>
      <c r="EN4" s="60">
        <v>381.01398001000001</v>
      </c>
      <c r="EO4" s="60">
        <v>388.15454201</v>
      </c>
      <c r="EP4" s="60">
        <v>395.96936950999998</v>
      </c>
      <c r="EQ4" s="60">
        <v>409.05285738999999</v>
      </c>
      <c r="ER4" s="60">
        <v>418.83889289999996</v>
      </c>
      <c r="ES4" s="60">
        <v>426.38846469999999</v>
      </c>
      <c r="ET4" s="60">
        <v>433.67211650000002</v>
      </c>
      <c r="EU4" s="60">
        <v>437.12804604000002</v>
      </c>
      <c r="EV4" s="60">
        <v>441.95894623000004</v>
      </c>
      <c r="EW4" s="60">
        <v>448.86280646</v>
      </c>
      <c r="EX4" s="60">
        <v>455.39890881999997</v>
      </c>
      <c r="EY4" s="60">
        <v>452.41782839999996</v>
      </c>
      <c r="EZ4" s="60">
        <v>429.38897935</v>
      </c>
      <c r="FA4" s="60">
        <v>442.36389157999997</v>
      </c>
      <c r="FB4" s="60">
        <v>460.28281483000001</v>
      </c>
      <c r="FC4" s="60">
        <v>469.21437113999997</v>
      </c>
      <c r="FD4" s="60">
        <v>471.18407424000003</v>
      </c>
      <c r="FE4" s="60">
        <v>482.79001956999997</v>
      </c>
      <c r="FF4" s="60">
        <v>491.44782913</v>
      </c>
      <c r="FG4" s="60">
        <v>493.43844729</v>
      </c>
      <c r="FH4" s="60">
        <v>509.90877018000003</v>
      </c>
      <c r="FI4" s="60">
        <v>521.71041547000004</v>
      </c>
      <c r="FJ4" s="60">
        <v>536.63487905</v>
      </c>
      <c r="FK4" s="60">
        <v>528.30141258000003</v>
      </c>
      <c r="FL4" s="60">
        <v>547.85508087000005</v>
      </c>
      <c r="FM4" s="60">
        <v>553.16239486000006</v>
      </c>
      <c r="FN4" s="60">
        <v>558.80704279999998</v>
      </c>
      <c r="FO4" s="60">
        <v>566.74870492999992</v>
      </c>
      <c r="FP4" s="60">
        <v>567.70404632000009</v>
      </c>
      <c r="FQ4" s="60">
        <v>572.48205636</v>
      </c>
      <c r="FR4" s="60">
        <v>573.65184319000002</v>
      </c>
      <c r="FS4" s="60">
        <v>570.84733641999992</v>
      </c>
      <c r="FT4" s="60">
        <v>563.56421737000005</v>
      </c>
      <c r="FU4" s="60">
        <v>581.95895512000004</v>
      </c>
      <c r="FV4" s="60">
        <v>583.03644187999998</v>
      </c>
      <c r="FW4" s="60">
        <v>574.43259409000007</v>
      </c>
      <c r="FX4" s="60">
        <v>579.91553241999998</v>
      </c>
      <c r="FY4" s="60">
        <v>568.41455048</v>
      </c>
      <c r="FZ4" s="60">
        <v>561.00344908</v>
      </c>
      <c r="GA4" s="60">
        <v>550.5828908200001</v>
      </c>
      <c r="GB4" s="60">
        <v>570.95386909000001</v>
      </c>
      <c r="GC4" s="60">
        <v>576.41936380999994</v>
      </c>
      <c r="GD4" s="60">
        <v>555.91170072</v>
      </c>
      <c r="GE4" s="60">
        <v>556.81359827999995</v>
      </c>
      <c r="GF4" s="60">
        <v>595.32714874999999</v>
      </c>
      <c r="GG4" s="60">
        <v>597.57539949</v>
      </c>
      <c r="GH4" s="60">
        <v>621.32390577000001</v>
      </c>
      <c r="GI4" s="60">
        <v>622.6369502</v>
      </c>
      <c r="GJ4" s="60">
        <v>638.00099633000002</v>
      </c>
      <c r="GK4" s="60">
        <v>646.42182542</v>
      </c>
      <c r="GL4" s="60">
        <v>650.00032716999999</v>
      </c>
      <c r="GM4" s="60">
        <v>664.27276285000005</v>
      </c>
      <c r="GN4" s="60">
        <v>684.52191140999992</v>
      </c>
      <c r="GO4" s="60">
        <v>686.40275026999996</v>
      </c>
      <c r="GP4" s="60">
        <v>699.34169372000008</v>
      </c>
      <c r="GQ4" s="60">
        <v>704.80741204999993</v>
      </c>
      <c r="GR4" s="60">
        <v>720.81543478999993</v>
      </c>
      <c r="GS4" s="60">
        <v>750.80523447999997</v>
      </c>
      <c r="GT4" s="60">
        <v>760.59265197000002</v>
      </c>
      <c r="GU4" s="60">
        <v>766.04054479999991</v>
      </c>
      <c r="GV4" s="60">
        <v>789.75781202999997</v>
      </c>
      <c r="GW4" s="60">
        <v>788.38767573000007</v>
      </c>
      <c r="GX4" s="60">
        <v>806.71953475999999</v>
      </c>
      <c r="GY4" s="60">
        <v>824.9226172000001</v>
      </c>
      <c r="GZ4" s="60">
        <v>840.24822104999998</v>
      </c>
      <c r="HA4" s="60">
        <v>846.04012305999993</v>
      </c>
      <c r="HB4" s="60">
        <v>848.30914984000003</v>
      </c>
      <c r="HC4" s="60">
        <v>846.80744110000001</v>
      </c>
      <c r="HD4" s="60"/>
      <c r="HE4" s="60"/>
    </row>
    <row r="5" spans="1:213" ht="15" customHeight="1">
      <c r="A5" s="59">
        <v>3</v>
      </c>
      <c r="B5" s="90" t="s">
        <v>5</v>
      </c>
      <c r="C5" s="60">
        <v>2.0705000000000001E-2</v>
      </c>
      <c r="D5" s="60">
        <v>8.5703420000000002E-2</v>
      </c>
      <c r="E5" s="60">
        <v>0.23222501000000001</v>
      </c>
      <c r="F5" s="60">
        <v>0.47101644999999998</v>
      </c>
      <c r="G5" s="60">
        <v>0.77735279999999995</v>
      </c>
      <c r="H5" s="60">
        <v>1.23095972</v>
      </c>
      <c r="I5" s="60">
        <v>1.8072698</v>
      </c>
      <c r="J5" s="60">
        <v>2.4918563799999998</v>
      </c>
      <c r="K5" s="60">
        <v>3.2520498300000003</v>
      </c>
      <c r="L5" s="60">
        <v>4.074967</v>
      </c>
      <c r="M5" s="60">
        <v>4.9805575700000002</v>
      </c>
      <c r="N5" s="60">
        <v>6.1078608899999995</v>
      </c>
      <c r="O5" s="60">
        <v>7.0324850000000003</v>
      </c>
      <c r="P5" s="60">
        <v>8.0968769999999992</v>
      </c>
      <c r="Q5" s="60">
        <v>9.1404636500000009</v>
      </c>
      <c r="R5" s="60">
        <v>10.080075669999999</v>
      </c>
      <c r="S5" s="60">
        <v>10.901840330000001</v>
      </c>
      <c r="T5" s="60">
        <v>12.245983499999999</v>
      </c>
      <c r="U5" s="60">
        <v>13.30392211</v>
      </c>
      <c r="V5" s="60">
        <v>14.3942304</v>
      </c>
      <c r="W5" s="60">
        <v>15.52936804</v>
      </c>
      <c r="X5" s="60">
        <v>17.132652370000002</v>
      </c>
      <c r="Y5" s="60">
        <v>18.673988350000002</v>
      </c>
      <c r="Z5" s="60">
        <v>19.753572379999998</v>
      </c>
      <c r="AA5" s="60">
        <v>21.217806449999998</v>
      </c>
      <c r="AB5" s="60">
        <v>22.768137329999998</v>
      </c>
      <c r="AC5" s="60">
        <v>24.240365359999998</v>
      </c>
      <c r="AD5" s="60">
        <v>25.979551699999998</v>
      </c>
      <c r="AE5" s="60">
        <v>26.96366896</v>
      </c>
      <c r="AF5" s="60">
        <v>28.694158089999998</v>
      </c>
      <c r="AG5" s="60">
        <v>30.273318700000001</v>
      </c>
      <c r="AH5" s="60">
        <v>31.96101294</v>
      </c>
      <c r="AI5" s="60">
        <v>34.022396060000005</v>
      </c>
      <c r="AJ5" s="60">
        <v>36.37591647</v>
      </c>
      <c r="AK5" s="60">
        <v>37.451009810000002</v>
      </c>
      <c r="AL5" s="60">
        <v>36.754404860000001</v>
      </c>
      <c r="AM5" s="60">
        <v>37.33033219</v>
      </c>
      <c r="AN5" s="60">
        <v>38.827540210000002</v>
      </c>
      <c r="AO5" s="60">
        <v>39.634277099999998</v>
      </c>
      <c r="AP5" s="60">
        <v>41.06923639</v>
      </c>
      <c r="AQ5" s="60">
        <v>41.865345640000001</v>
      </c>
      <c r="AR5" s="60">
        <v>42.092549509999998</v>
      </c>
      <c r="AS5" s="60">
        <v>43.335557200000004</v>
      </c>
      <c r="AT5" s="60">
        <v>44.653003420000005</v>
      </c>
      <c r="AU5" s="60">
        <v>45.714270090000007</v>
      </c>
      <c r="AV5" s="60">
        <v>47.177655530000003</v>
      </c>
      <c r="AW5" s="60">
        <v>48.281650130000003</v>
      </c>
      <c r="AX5" s="60">
        <v>48.244392609999998</v>
      </c>
      <c r="AY5" s="60">
        <v>49.24694203</v>
      </c>
      <c r="AZ5" s="60">
        <v>50.038766580000001</v>
      </c>
      <c r="BA5" s="60">
        <v>49.593975649999997</v>
      </c>
      <c r="BB5" s="60">
        <v>49.166627249999998</v>
      </c>
      <c r="BC5" s="60">
        <v>50.821919790000003</v>
      </c>
      <c r="BD5" s="60">
        <v>50.868838740000001</v>
      </c>
      <c r="BE5" s="60">
        <v>52.114582420000005</v>
      </c>
      <c r="BF5" s="60">
        <v>55.050492579999997</v>
      </c>
      <c r="BG5" s="60">
        <v>57.221857590000006</v>
      </c>
      <c r="BH5" s="60">
        <v>58.16579239</v>
      </c>
      <c r="BI5" s="60">
        <v>59.446545880000002</v>
      </c>
      <c r="BJ5" s="60">
        <v>59.163088460000004</v>
      </c>
      <c r="BK5" s="60">
        <v>60.524159770000004</v>
      </c>
      <c r="BL5" s="60">
        <v>62.47522712</v>
      </c>
      <c r="BM5" s="60">
        <v>64.223391719999995</v>
      </c>
      <c r="BN5" s="60">
        <v>65.751621310000004</v>
      </c>
      <c r="BO5" s="60">
        <v>67.321355080000004</v>
      </c>
      <c r="BP5" s="60">
        <v>68.417947159999997</v>
      </c>
      <c r="BQ5" s="60">
        <v>70.725689200000005</v>
      </c>
      <c r="BR5" s="60">
        <v>72.432460540000008</v>
      </c>
      <c r="BS5" s="60">
        <v>74.100398639999995</v>
      </c>
      <c r="BT5" s="60">
        <v>74.792553180000013</v>
      </c>
      <c r="BU5" s="60">
        <v>75.578562459999986</v>
      </c>
      <c r="BV5" s="60">
        <v>78.28489334999999</v>
      </c>
      <c r="BW5" s="60">
        <v>78.922687890000006</v>
      </c>
      <c r="BX5" s="60">
        <v>81.792876129999996</v>
      </c>
      <c r="BY5" s="60">
        <v>84.468497689999992</v>
      </c>
      <c r="BZ5" s="60">
        <v>86.944998569999996</v>
      </c>
      <c r="CA5" s="60">
        <v>89.395514169999998</v>
      </c>
      <c r="CB5" s="60">
        <v>92.278492360000001</v>
      </c>
      <c r="CC5" s="60">
        <v>94.342701989999995</v>
      </c>
      <c r="CD5" s="60">
        <v>94.836508090000009</v>
      </c>
      <c r="CE5" s="60">
        <v>96.734078799999992</v>
      </c>
      <c r="CF5" s="60">
        <v>98.024305780000006</v>
      </c>
      <c r="CG5" s="60">
        <v>100.29156101000001</v>
      </c>
      <c r="CH5" s="60">
        <v>104.28794161</v>
      </c>
      <c r="CI5" s="60">
        <v>107.50607306000001</v>
      </c>
      <c r="CJ5" s="60">
        <v>108.24939222</v>
      </c>
      <c r="CK5" s="60">
        <v>110.99925073</v>
      </c>
      <c r="CL5" s="60">
        <v>113.23482264</v>
      </c>
      <c r="CM5" s="60">
        <v>114.97974364</v>
      </c>
      <c r="CN5" s="60">
        <v>117.37080143</v>
      </c>
      <c r="CO5" s="60">
        <v>119.70190432</v>
      </c>
      <c r="CP5" s="60">
        <v>122.64177608</v>
      </c>
      <c r="CQ5" s="60">
        <v>125.23055431</v>
      </c>
      <c r="CR5" s="60">
        <v>125.79458717</v>
      </c>
      <c r="CS5" s="60">
        <v>129.25066308000001</v>
      </c>
      <c r="CT5" s="60">
        <v>130.90745369999999</v>
      </c>
      <c r="CU5" s="60">
        <v>130.95754930999999</v>
      </c>
      <c r="CV5" s="60">
        <v>135.67701380000003</v>
      </c>
      <c r="CW5" s="60">
        <v>133.78691766</v>
      </c>
      <c r="CX5" s="60">
        <v>134.6132672</v>
      </c>
      <c r="CY5" s="60">
        <v>138.51989444</v>
      </c>
      <c r="CZ5" s="60">
        <v>139.65385511000002</v>
      </c>
      <c r="DA5" s="60">
        <v>141.62072362000001</v>
      </c>
      <c r="DB5" s="60">
        <v>139.57371308</v>
      </c>
      <c r="DC5" s="60">
        <v>141.61283846999999</v>
      </c>
      <c r="DD5" s="60">
        <v>145.45416908999999</v>
      </c>
      <c r="DE5" s="60">
        <v>145.01000271000001</v>
      </c>
      <c r="DF5" s="60">
        <v>147.49035304</v>
      </c>
      <c r="DG5" s="60">
        <v>150.80627946000001</v>
      </c>
      <c r="DH5" s="60">
        <v>155.59250044999999</v>
      </c>
      <c r="DI5" s="60">
        <v>160.50332696999999</v>
      </c>
      <c r="DJ5" s="60">
        <v>162.08561856</v>
      </c>
      <c r="DK5" s="60">
        <v>162.50920144999998</v>
      </c>
      <c r="DL5" s="60">
        <v>162.98137516</v>
      </c>
      <c r="DM5" s="60">
        <v>166.91927247999999</v>
      </c>
      <c r="DN5" s="60">
        <v>170.58226528</v>
      </c>
      <c r="DO5" s="60">
        <v>175.93307116999998</v>
      </c>
      <c r="DP5" s="60">
        <v>179.77847908000001</v>
      </c>
      <c r="DQ5" s="60">
        <v>182.11111409999998</v>
      </c>
      <c r="DR5" s="60">
        <v>189.02828047</v>
      </c>
      <c r="DS5" s="60">
        <v>185.86572555000001</v>
      </c>
      <c r="DT5" s="60">
        <v>191.13438859000001</v>
      </c>
      <c r="DU5" s="60">
        <v>192.06540322000001</v>
      </c>
      <c r="DV5" s="60">
        <v>193.08679806999999</v>
      </c>
      <c r="DW5" s="60">
        <v>194.73519565999999</v>
      </c>
      <c r="DX5" s="60">
        <v>195.47304211000002</v>
      </c>
      <c r="DY5" s="60">
        <v>198.30938549000001</v>
      </c>
      <c r="DZ5" s="60">
        <v>205.81010649000001</v>
      </c>
      <c r="EA5" s="60">
        <v>207.14420084</v>
      </c>
      <c r="EB5" s="60">
        <v>210.24242397</v>
      </c>
      <c r="EC5" s="60">
        <v>212.20071009</v>
      </c>
      <c r="ED5" s="60">
        <v>209.83570404</v>
      </c>
      <c r="EE5" s="60">
        <v>212.96866094999999</v>
      </c>
      <c r="EF5" s="60">
        <v>216.26987313000001</v>
      </c>
      <c r="EG5" s="60">
        <v>220.88789069000001</v>
      </c>
      <c r="EH5" s="60">
        <v>224.25417078999999</v>
      </c>
      <c r="EI5" s="60">
        <v>225.49993986999999</v>
      </c>
      <c r="EJ5" s="60">
        <v>230.07685588999999</v>
      </c>
      <c r="EK5" s="60">
        <v>223.38185021999999</v>
      </c>
      <c r="EL5" s="60">
        <v>226.37651219999998</v>
      </c>
      <c r="EM5" s="60">
        <v>234.13025153000001</v>
      </c>
      <c r="EN5" s="60">
        <v>239.21489166999999</v>
      </c>
      <c r="EO5" s="60">
        <v>245.55640618999999</v>
      </c>
      <c r="EP5" s="60">
        <v>250.34604140000002</v>
      </c>
      <c r="EQ5" s="60">
        <v>258.48929960999999</v>
      </c>
      <c r="ER5" s="60">
        <v>264.96023869999999</v>
      </c>
      <c r="ES5" s="60">
        <v>267.57637840000001</v>
      </c>
      <c r="ET5" s="60">
        <v>274.54245223000004</v>
      </c>
      <c r="EU5" s="60">
        <v>276.73902600000002</v>
      </c>
      <c r="EV5" s="60">
        <v>283.30166904999999</v>
      </c>
      <c r="EW5" s="60">
        <v>287.50647075000001</v>
      </c>
      <c r="EX5" s="60">
        <v>291.25211856999999</v>
      </c>
      <c r="EY5" s="60">
        <v>283.78004249000003</v>
      </c>
      <c r="EZ5" s="60">
        <v>264.14322229999999</v>
      </c>
      <c r="FA5" s="60">
        <v>273.54899382000002</v>
      </c>
      <c r="FB5" s="60">
        <v>289.76963832000001</v>
      </c>
      <c r="FC5" s="60">
        <v>294.70458257000001</v>
      </c>
      <c r="FD5" s="60">
        <v>294.87408569000002</v>
      </c>
      <c r="FE5" s="60">
        <v>305.61790881999997</v>
      </c>
      <c r="FF5" s="60">
        <v>308.71760985000003</v>
      </c>
      <c r="FG5" s="60">
        <v>308.47469049</v>
      </c>
      <c r="FH5" s="60">
        <v>324.54644685000005</v>
      </c>
      <c r="FI5" s="60">
        <v>335.52947137000001</v>
      </c>
      <c r="FJ5" s="60">
        <v>346.64593023999998</v>
      </c>
      <c r="FK5" s="60">
        <v>345.16908179000001</v>
      </c>
      <c r="FL5" s="60">
        <v>360.28699802999995</v>
      </c>
      <c r="FM5" s="60">
        <v>365.65472224000001</v>
      </c>
      <c r="FN5" s="60">
        <v>369.49064643999998</v>
      </c>
      <c r="FO5" s="60">
        <v>377.87050198000003</v>
      </c>
      <c r="FP5" s="60">
        <v>378.90515361000001</v>
      </c>
      <c r="FQ5" s="60">
        <v>385.17291743999999</v>
      </c>
      <c r="FR5" s="60">
        <v>391.60169494000002</v>
      </c>
      <c r="FS5" s="60">
        <v>395.22900970999996</v>
      </c>
      <c r="FT5" s="60">
        <v>388.00201963000001</v>
      </c>
      <c r="FU5" s="60">
        <v>407.26122310000005</v>
      </c>
      <c r="FV5" s="60">
        <v>409.54208770999998</v>
      </c>
      <c r="FW5" s="60">
        <v>400.18831155999999</v>
      </c>
      <c r="FX5" s="60">
        <v>404.81861967999998</v>
      </c>
      <c r="FY5" s="60">
        <v>401.45784283</v>
      </c>
      <c r="FZ5" s="60">
        <v>398.42529956999999</v>
      </c>
      <c r="GA5" s="60">
        <v>396.92139441</v>
      </c>
      <c r="GB5" s="60">
        <v>410.73772830000001</v>
      </c>
      <c r="GC5" s="60">
        <v>414.53512919000002</v>
      </c>
      <c r="GD5" s="60">
        <v>397.98777224999998</v>
      </c>
      <c r="GE5" s="60">
        <v>399.95389351</v>
      </c>
      <c r="GF5" s="60">
        <v>428.48281574000004</v>
      </c>
      <c r="GG5" s="60">
        <v>433.36035174</v>
      </c>
      <c r="GH5" s="60">
        <v>452.26074368999997</v>
      </c>
      <c r="GI5" s="60">
        <v>457.24942326999997</v>
      </c>
      <c r="GJ5" s="60">
        <v>465.69379370000001</v>
      </c>
      <c r="GK5" s="60">
        <v>475.64046619999999</v>
      </c>
      <c r="GL5" s="60">
        <v>486.41381258999996</v>
      </c>
      <c r="GM5" s="60">
        <v>498.85033412000001</v>
      </c>
      <c r="GN5" s="60">
        <v>519.62920064000002</v>
      </c>
      <c r="GO5" s="60">
        <v>523.17596760000004</v>
      </c>
      <c r="GP5" s="60">
        <v>538.26552862999995</v>
      </c>
      <c r="GQ5" s="60">
        <v>542.14932914999997</v>
      </c>
      <c r="GR5" s="60">
        <v>559.14689985999996</v>
      </c>
      <c r="GS5" s="60">
        <v>585.80256458000008</v>
      </c>
      <c r="GT5" s="60">
        <v>596.55052032000003</v>
      </c>
      <c r="GU5" s="60">
        <v>604.72675726</v>
      </c>
      <c r="GV5" s="60">
        <v>627.25734669000008</v>
      </c>
      <c r="GW5" s="60">
        <v>629.98036451999997</v>
      </c>
      <c r="GX5" s="60">
        <v>652.10590802000002</v>
      </c>
      <c r="GY5" s="60">
        <v>672.52944444000002</v>
      </c>
      <c r="GZ5" s="60">
        <v>689.87592310000002</v>
      </c>
      <c r="HA5" s="60">
        <v>695.82652260999998</v>
      </c>
      <c r="HB5" s="60">
        <v>701.25100339999995</v>
      </c>
      <c r="HC5" s="60">
        <v>702.76222255999994</v>
      </c>
      <c r="HD5" s="60"/>
      <c r="HE5" s="60"/>
    </row>
    <row r="6" spans="1:213" ht="15" customHeight="1">
      <c r="A6" s="59">
        <v>4</v>
      </c>
      <c r="B6" s="90" t="s">
        <v>6</v>
      </c>
      <c r="C6" s="60">
        <v>2.3258999999999998E-2</v>
      </c>
      <c r="D6" s="60">
        <v>0.19955255</v>
      </c>
      <c r="E6" s="60">
        <v>0.49709589999999998</v>
      </c>
      <c r="F6" s="60">
        <v>0.85696894999999995</v>
      </c>
      <c r="G6" s="60">
        <v>1.3397810566473001</v>
      </c>
      <c r="H6" s="60">
        <v>1.95374351</v>
      </c>
      <c r="I6" s="60">
        <v>2.6698194100000001</v>
      </c>
      <c r="J6" s="60">
        <v>3.3503970600000001</v>
      </c>
      <c r="K6" s="60">
        <v>4.0287453600000003</v>
      </c>
      <c r="L6" s="60">
        <v>4.8043430000000003</v>
      </c>
      <c r="M6" s="60">
        <v>5.6208485499999998</v>
      </c>
      <c r="N6" s="60">
        <v>6.4202679600000003</v>
      </c>
      <c r="O6" s="60">
        <v>7.2076419999999999</v>
      </c>
      <c r="P6" s="60">
        <v>8.134718809999999</v>
      </c>
      <c r="Q6" s="60">
        <v>9.1223950600000006</v>
      </c>
      <c r="R6" s="60">
        <v>10.03770327</v>
      </c>
      <c r="S6" s="60">
        <v>10.705282840000001</v>
      </c>
      <c r="T6" s="60">
        <v>11.975227369999999</v>
      </c>
      <c r="U6" s="60">
        <v>13.25733848</v>
      </c>
      <c r="V6" s="60">
        <v>14.4177635</v>
      </c>
      <c r="W6" s="60">
        <v>15.483608070000001</v>
      </c>
      <c r="X6" s="60">
        <v>17.051777449999999</v>
      </c>
      <c r="Y6" s="60">
        <v>18.924165129999999</v>
      </c>
      <c r="Z6" s="60">
        <v>20.16789996</v>
      </c>
      <c r="AA6" s="60">
        <v>21.66659318</v>
      </c>
      <c r="AB6" s="60">
        <v>23.269166569999999</v>
      </c>
      <c r="AC6" s="60">
        <v>25.075168120000001</v>
      </c>
      <c r="AD6" s="60">
        <v>26.699138010000002</v>
      </c>
      <c r="AE6" s="60">
        <v>27.76592213</v>
      </c>
      <c r="AF6" s="60">
        <v>29.545226840000002</v>
      </c>
      <c r="AG6" s="60">
        <v>31.267265350000002</v>
      </c>
      <c r="AH6" s="60">
        <v>32.83055384</v>
      </c>
      <c r="AI6" s="60">
        <v>34.247438330000001</v>
      </c>
      <c r="AJ6" s="60">
        <v>38.234437450000001</v>
      </c>
      <c r="AK6" s="60">
        <v>39.832499729999995</v>
      </c>
      <c r="AL6" s="60">
        <v>40.021038740000002</v>
      </c>
      <c r="AM6" s="60">
        <v>41.297977729999999</v>
      </c>
      <c r="AN6" s="60">
        <v>43.006646939999996</v>
      </c>
      <c r="AO6" s="60">
        <v>44.268606490000003</v>
      </c>
      <c r="AP6" s="60">
        <v>46.074956950000001</v>
      </c>
      <c r="AQ6" s="60">
        <v>47.472323270000004</v>
      </c>
      <c r="AR6" s="60">
        <v>48.60273248</v>
      </c>
      <c r="AS6" s="60">
        <v>50.367482530000004</v>
      </c>
      <c r="AT6" s="60">
        <v>52.029152479999993</v>
      </c>
      <c r="AU6" s="60">
        <v>53.498555270000004</v>
      </c>
      <c r="AV6" s="60">
        <v>55.474300369999995</v>
      </c>
      <c r="AW6" s="60">
        <v>56.74756343</v>
      </c>
      <c r="AX6" s="60">
        <v>57.425721459999998</v>
      </c>
      <c r="AY6" s="60">
        <v>58.933612150000002</v>
      </c>
      <c r="AZ6" s="60">
        <v>60.177179799999998</v>
      </c>
      <c r="BA6" s="60">
        <v>60.608527969999997</v>
      </c>
      <c r="BB6" s="60">
        <v>61.808274369999999</v>
      </c>
      <c r="BC6" s="60">
        <v>63.748152060000002</v>
      </c>
      <c r="BD6" s="60">
        <v>64.81698256</v>
      </c>
      <c r="BE6" s="60">
        <v>66.578966179999995</v>
      </c>
      <c r="BF6" s="60">
        <v>68.98929231999999</v>
      </c>
      <c r="BG6" s="60">
        <v>71.092197139999996</v>
      </c>
      <c r="BH6" s="60">
        <v>72.741460480000001</v>
      </c>
      <c r="BI6" s="60">
        <v>74.352135069999989</v>
      </c>
      <c r="BJ6" s="60">
        <v>75.20346601</v>
      </c>
      <c r="BK6" s="60">
        <v>76.754483870000001</v>
      </c>
      <c r="BL6" s="60">
        <v>78.93334990999999</v>
      </c>
      <c r="BM6" s="60">
        <v>80.847578870000007</v>
      </c>
      <c r="BN6" s="60">
        <v>82.468627519999998</v>
      </c>
      <c r="BO6" s="60">
        <v>84.626378760000009</v>
      </c>
      <c r="BP6" s="60">
        <v>85.98619128</v>
      </c>
      <c r="BQ6" s="60">
        <v>88.373462050000001</v>
      </c>
      <c r="BR6" s="60">
        <v>91.310010930000004</v>
      </c>
      <c r="BS6" s="60">
        <v>93.255751529999998</v>
      </c>
      <c r="BT6" s="60">
        <v>95.321469359999995</v>
      </c>
      <c r="BU6" s="60">
        <v>96.758944659999997</v>
      </c>
      <c r="BV6" s="60">
        <v>99.267384340000007</v>
      </c>
      <c r="BW6" s="60">
        <v>100.88027876000001</v>
      </c>
      <c r="BX6" s="60">
        <v>104.35037856</v>
      </c>
      <c r="BY6" s="60">
        <v>106.85662198</v>
      </c>
      <c r="BZ6" s="60">
        <v>109.44814020999999</v>
      </c>
      <c r="CA6" s="60">
        <v>111.76156177</v>
      </c>
      <c r="CB6" s="60">
        <v>114.54221436</v>
      </c>
      <c r="CC6" s="60">
        <v>116.67840220000001</v>
      </c>
      <c r="CD6" s="60">
        <v>118.67400167</v>
      </c>
      <c r="CE6" s="60">
        <v>119.95328356</v>
      </c>
      <c r="CF6" s="60">
        <v>121.539123</v>
      </c>
      <c r="CG6" s="60">
        <v>124.08798247</v>
      </c>
      <c r="CH6" s="60">
        <v>127.65895112000001</v>
      </c>
      <c r="CI6" s="60">
        <v>131.00082817000001</v>
      </c>
      <c r="CJ6" s="60">
        <v>133.07103456999999</v>
      </c>
      <c r="CK6" s="60">
        <v>135.26462462000001</v>
      </c>
      <c r="CL6" s="60">
        <v>136.91497207</v>
      </c>
      <c r="CM6" s="60">
        <v>139.39548302</v>
      </c>
      <c r="CN6" s="60">
        <v>141.31469156</v>
      </c>
      <c r="CO6" s="60">
        <v>143.69142105</v>
      </c>
      <c r="CP6" s="60">
        <v>145.79554051</v>
      </c>
      <c r="CQ6" s="60">
        <v>148.25628019999999</v>
      </c>
      <c r="CR6" s="60">
        <v>149.49754277000002</v>
      </c>
      <c r="CS6" s="60">
        <v>152.62465134000001</v>
      </c>
      <c r="CT6" s="60">
        <v>153.93115376</v>
      </c>
      <c r="CU6" s="60">
        <v>154.71058099000001</v>
      </c>
      <c r="CV6" s="60">
        <v>160.63663303000001</v>
      </c>
      <c r="CW6" s="60">
        <v>159.38914187</v>
      </c>
      <c r="CX6" s="60">
        <v>160.8351461</v>
      </c>
      <c r="CY6" s="60">
        <v>164.5422398</v>
      </c>
      <c r="CZ6" s="60">
        <v>165.62665290999999</v>
      </c>
      <c r="DA6" s="60">
        <v>167.11621934999999</v>
      </c>
      <c r="DB6" s="60">
        <v>165.78886963999997</v>
      </c>
      <c r="DC6" s="60">
        <v>168.4165098</v>
      </c>
      <c r="DD6" s="60">
        <v>171.85226294</v>
      </c>
      <c r="DE6" s="60">
        <v>170.5960474</v>
      </c>
      <c r="DF6" s="60">
        <v>172.93573830000003</v>
      </c>
      <c r="DG6" s="60">
        <v>176.12648206999998</v>
      </c>
      <c r="DH6" s="60">
        <v>179.58465218000001</v>
      </c>
      <c r="DI6" s="60">
        <v>183.10227327999999</v>
      </c>
      <c r="DJ6" s="60">
        <v>183.96211668999999</v>
      </c>
      <c r="DK6" s="60">
        <v>184.71658715000001</v>
      </c>
      <c r="DL6" s="60">
        <v>185.61785419</v>
      </c>
      <c r="DM6" s="60">
        <v>188.55298009999998</v>
      </c>
      <c r="DN6" s="60">
        <v>190.97174290000001</v>
      </c>
      <c r="DO6" s="60">
        <v>194.97787964</v>
      </c>
      <c r="DP6" s="60">
        <v>198.35319285</v>
      </c>
      <c r="DQ6" s="60">
        <v>200.69721637000001</v>
      </c>
      <c r="DR6" s="60">
        <v>206.96715408</v>
      </c>
      <c r="DS6" s="60">
        <v>203.96102306999998</v>
      </c>
      <c r="DT6" s="60">
        <v>208.44266496</v>
      </c>
      <c r="DU6" s="60">
        <v>209.52755753</v>
      </c>
      <c r="DV6" s="60">
        <v>210.04983030000002</v>
      </c>
      <c r="DW6" s="60">
        <v>210.68395271</v>
      </c>
      <c r="DX6" s="60">
        <v>210.40910288999999</v>
      </c>
      <c r="DY6" s="60">
        <v>212.57788528</v>
      </c>
      <c r="DZ6" s="60">
        <v>217.75240303000001</v>
      </c>
      <c r="EA6" s="60">
        <v>218.48201718999999</v>
      </c>
      <c r="EB6" s="60">
        <v>220.81721951</v>
      </c>
      <c r="EC6" s="60">
        <v>221.56819016</v>
      </c>
      <c r="ED6" s="60">
        <v>218.85792903000001</v>
      </c>
      <c r="EE6" s="60">
        <v>220.04100808999999</v>
      </c>
      <c r="EF6" s="60">
        <v>222.15549355000002</v>
      </c>
      <c r="EG6" s="60">
        <v>226.59176553</v>
      </c>
      <c r="EH6" s="60">
        <v>228.73153016999998</v>
      </c>
      <c r="EI6" s="60">
        <v>229.79246744999998</v>
      </c>
      <c r="EJ6" s="60">
        <v>233.30764909000001</v>
      </c>
      <c r="EK6" s="60">
        <v>229.20750966999998</v>
      </c>
      <c r="EL6" s="60">
        <v>230.29413427</v>
      </c>
      <c r="EM6" s="60">
        <v>236.18312302999999</v>
      </c>
      <c r="EN6" s="60">
        <v>239.22748238999998</v>
      </c>
      <c r="EO6" s="60">
        <v>242.74262961000002</v>
      </c>
      <c r="EP6" s="60">
        <v>247.45709463</v>
      </c>
      <c r="EQ6" s="60">
        <v>253.48937619999998</v>
      </c>
      <c r="ER6" s="60">
        <v>259.74443689999998</v>
      </c>
      <c r="ES6" s="60">
        <v>262.45656680000002</v>
      </c>
      <c r="ET6" s="60">
        <v>266.97588572000001</v>
      </c>
      <c r="EU6" s="60">
        <v>268.25742600000001</v>
      </c>
      <c r="EV6" s="60">
        <v>271.56249549</v>
      </c>
      <c r="EW6" s="60">
        <v>275.15990562999997</v>
      </c>
      <c r="EX6" s="60">
        <v>278.50257452999995</v>
      </c>
      <c r="EY6" s="60">
        <v>274.60227263000002</v>
      </c>
      <c r="EZ6" s="60">
        <v>258.89297403</v>
      </c>
      <c r="FA6" s="60">
        <v>265.90025785</v>
      </c>
      <c r="FB6" s="60">
        <v>276.99587708999996</v>
      </c>
      <c r="FC6" s="60">
        <v>280.49414416000002</v>
      </c>
      <c r="FD6" s="60">
        <v>279.90543822000001</v>
      </c>
      <c r="FE6" s="60">
        <v>286.42600389</v>
      </c>
      <c r="FF6" s="60">
        <v>289.65963832</v>
      </c>
      <c r="FG6" s="60">
        <v>288.96449769999998</v>
      </c>
      <c r="FH6" s="60">
        <v>299.99638435000003</v>
      </c>
      <c r="FI6" s="60">
        <v>307.85713206999998</v>
      </c>
      <c r="FJ6" s="60">
        <v>316.36958255000002</v>
      </c>
      <c r="FK6" s="60">
        <v>310.39533562000003</v>
      </c>
      <c r="FL6" s="60">
        <v>322.33207920999996</v>
      </c>
      <c r="FM6" s="60">
        <v>325.11366333999996</v>
      </c>
      <c r="FN6" s="60">
        <v>327.76079045999995</v>
      </c>
      <c r="FO6" s="60">
        <v>335.57710279000003</v>
      </c>
      <c r="FP6" s="60">
        <v>336.90751207</v>
      </c>
      <c r="FQ6" s="60">
        <v>341.34001533999998</v>
      </c>
      <c r="FR6" s="60">
        <v>344.89133263999997</v>
      </c>
      <c r="FS6" s="60">
        <v>344.27174708000001</v>
      </c>
      <c r="FT6" s="60">
        <v>339.30795572000005</v>
      </c>
      <c r="FU6" s="60">
        <v>352.09818822000005</v>
      </c>
      <c r="FV6" s="60">
        <v>353.08990833999997</v>
      </c>
      <c r="FW6" s="60">
        <v>346.71038930999998</v>
      </c>
      <c r="FX6" s="60">
        <v>349.62138822000003</v>
      </c>
      <c r="FY6" s="60">
        <v>344.03071966000005</v>
      </c>
      <c r="FZ6" s="60">
        <v>339.96355611000001</v>
      </c>
      <c r="GA6" s="60">
        <v>335.66658291000005</v>
      </c>
      <c r="GB6" s="60">
        <v>345.96488088999996</v>
      </c>
      <c r="GC6" s="60">
        <v>349.60607804</v>
      </c>
      <c r="GD6" s="60">
        <v>336.55395147000002</v>
      </c>
      <c r="GE6" s="60">
        <v>338.69497572</v>
      </c>
      <c r="GF6" s="60">
        <v>359.98512592000003</v>
      </c>
      <c r="GG6" s="60">
        <v>363.79512526999997</v>
      </c>
      <c r="GH6" s="60">
        <v>378.05530895999999</v>
      </c>
      <c r="GI6" s="60">
        <v>380.43832460000004</v>
      </c>
      <c r="GJ6" s="60">
        <v>385.56107837000002</v>
      </c>
      <c r="GK6" s="60">
        <v>391.62527576999997</v>
      </c>
      <c r="GL6" s="60">
        <v>398.77675791000001</v>
      </c>
      <c r="GM6" s="60">
        <v>406.94969364999997</v>
      </c>
      <c r="GN6" s="60">
        <v>420.05047929</v>
      </c>
      <c r="GO6" s="60">
        <v>421.66403935</v>
      </c>
      <c r="GP6" s="60">
        <v>430.25335910000001</v>
      </c>
      <c r="GQ6" s="60">
        <v>433.77682124</v>
      </c>
      <c r="GR6" s="60">
        <v>444.50090408999995</v>
      </c>
      <c r="GS6" s="60">
        <v>461.23430915</v>
      </c>
      <c r="GT6" s="60">
        <v>468.15083202999995</v>
      </c>
      <c r="GU6" s="60">
        <v>471.02402855000003</v>
      </c>
      <c r="GV6" s="60">
        <v>484.56215237999999</v>
      </c>
      <c r="GW6" s="60">
        <v>482.99421889000001</v>
      </c>
      <c r="GX6" s="60">
        <v>493.58353452</v>
      </c>
      <c r="GY6" s="60">
        <v>505.08920552999996</v>
      </c>
      <c r="GZ6" s="60">
        <v>513.57558600999994</v>
      </c>
      <c r="HA6" s="60">
        <v>516.92289481</v>
      </c>
      <c r="HB6" s="60">
        <v>518.97109645</v>
      </c>
      <c r="HC6" s="60">
        <v>515.43570182999997</v>
      </c>
      <c r="HD6" s="60"/>
      <c r="HE6" s="60"/>
    </row>
    <row r="7" spans="1:213" ht="15" customHeight="1">
      <c r="A7" s="59">
        <v>5</v>
      </c>
      <c r="B7" s="90" t="s">
        <v>179</v>
      </c>
      <c r="C7" s="60">
        <v>9.9399999999999992E-3</v>
      </c>
      <c r="D7" s="60">
        <v>3.6105249999999998E-2</v>
      </c>
      <c r="E7" s="60">
        <v>0.11905300000000001</v>
      </c>
      <c r="F7" s="60">
        <v>0.22799433999999999</v>
      </c>
      <c r="G7" s="60">
        <v>0.36968419000000002</v>
      </c>
      <c r="H7" s="60">
        <v>0.53593466999999995</v>
      </c>
      <c r="I7" s="60">
        <v>0.70031409</v>
      </c>
      <c r="J7" s="60">
        <v>1.0378523499999999</v>
      </c>
      <c r="K7" s="60">
        <v>1.49841362</v>
      </c>
      <c r="L7" s="60">
        <v>1.851758</v>
      </c>
      <c r="M7" s="60">
        <v>2.2314908300000003</v>
      </c>
      <c r="N7" s="60">
        <v>2.6205643900000002</v>
      </c>
      <c r="O7" s="60">
        <v>2.9814129999999999</v>
      </c>
      <c r="P7" s="60">
        <v>3.4041354100000003</v>
      </c>
      <c r="Q7" s="60">
        <v>3.83328581</v>
      </c>
      <c r="R7" s="60">
        <v>4.1825161199999998</v>
      </c>
      <c r="S7" s="60">
        <v>4.7091458600000005</v>
      </c>
      <c r="T7" s="60">
        <v>5.22316454</v>
      </c>
      <c r="U7" s="60">
        <v>5.7318284100000003</v>
      </c>
      <c r="V7" s="60">
        <v>6.1081039400000003</v>
      </c>
      <c r="W7" s="60">
        <v>6.7122372300000004</v>
      </c>
      <c r="X7" s="60">
        <v>7.3191770499999995</v>
      </c>
      <c r="Y7" s="60">
        <v>7.9050813600000005</v>
      </c>
      <c r="Z7" s="60">
        <v>8.2622559599999992</v>
      </c>
      <c r="AA7" s="60">
        <v>8.8053930299999994</v>
      </c>
      <c r="AB7" s="60">
        <v>9.4700597799999997</v>
      </c>
      <c r="AC7" s="60">
        <v>9.9904130299999991</v>
      </c>
      <c r="AD7" s="60">
        <v>10.57837864</v>
      </c>
      <c r="AE7" s="60">
        <v>11.052054380000001</v>
      </c>
      <c r="AF7" s="60">
        <v>11.557090619999999</v>
      </c>
      <c r="AG7" s="60">
        <v>12.40267908</v>
      </c>
      <c r="AH7" s="60">
        <v>12.809513539999999</v>
      </c>
      <c r="AI7" s="60">
        <v>13.642851070000001</v>
      </c>
      <c r="AJ7" s="60">
        <v>14.486572390000001</v>
      </c>
      <c r="AK7" s="60">
        <v>14.984195060000001</v>
      </c>
      <c r="AL7" s="60">
        <v>15.400550410000001</v>
      </c>
      <c r="AM7" s="60">
        <v>15.886061779999999</v>
      </c>
      <c r="AN7" s="60">
        <v>16.46178591</v>
      </c>
      <c r="AO7" s="60">
        <v>16.94287035</v>
      </c>
      <c r="AP7" s="60">
        <v>17.431154429999999</v>
      </c>
      <c r="AQ7" s="60">
        <v>17.808225570000001</v>
      </c>
      <c r="AR7" s="60">
        <v>18.07520761</v>
      </c>
      <c r="AS7" s="60">
        <v>18.595056079999999</v>
      </c>
      <c r="AT7" s="60">
        <v>19.159248050000002</v>
      </c>
      <c r="AU7" s="60">
        <v>19.63497838</v>
      </c>
      <c r="AV7" s="60">
        <v>20.212562089999999</v>
      </c>
      <c r="AW7" s="60">
        <v>20.495246959999999</v>
      </c>
      <c r="AX7" s="60">
        <v>20.593242679999999</v>
      </c>
      <c r="AY7" s="60">
        <v>21.01829081</v>
      </c>
      <c r="AZ7" s="60">
        <v>21.3306054</v>
      </c>
      <c r="BA7" s="60">
        <v>21.355379890000002</v>
      </c>
      <c r="BB7" s="60">
        <v>21.02573705</v>
      </c>
      <c r="BC7" s="60">
        <v>21.375947420000003</v>
      </c>
      <c r="BD7" s="60">
        <v>21.671558749999999</v>
      </c>
      <c r="BE7" s="60">
        <v>22.061562760000001</v>
      </c>
      <c r="BF7" s="60">
        <v>23.04181612</v>
      </c>
      <c r="BG7" s="60">
        <v>23.695444999999999</v>
      </c>
      <c r="BH7" s="60">
        <v>24.053987030000002</v>
      </c>
      <c r="BI7" s="60">
        <v>24.451805199999999</v>
      </c>
      <c r="BJ7" s="60">
        <v>24.75868586</v>
      </c>
      <c r="BK7" s="60">
        <v>25.377661190000001</v>
      </c>
      <c r="BL7" s="60">
        <v>25.906435989999999</v>
      </c>
      <c r="BM7" s="60">
        <v>26.537231760000001</v>
      </c>
      <c r="BN7" s="60">
        <v>26.982933800000001</v>
      </c>
      <c r="BO7" s="60">
        <v>27.608436000000001</v>
      </c>
      <c r="BP7" s="60">
        <v>27.906228329999998</v>
      </c>
      <c r="BQ7" s="60">
        <v>28.561696179999998</v>
      </c>
      <c r="BR7" s="60">
        <v>29.034523350000001</v>
      </c>
      <c r="BS7" s="60">
        <v>29.642162800000001</v>
      </c>
      <c r="BT7" s="60">
        <v>30.164226450000001</v>
      </c>
      <c r="BU7" s="60">
        <v>30.308951010000001</v>
      </c>
      <c r="BV7" s="60">
        <v>31.24387638</v>
      </c>
      <c r="BW7" s="60">
        <v>31.489795230000002</v>
      </c>
      <c r="BX7" s="60">
        <v>31.697662390000001</v>
      </c>
      <c r="BY7" s="60">
        <v>32.38173621</v>
      </c>
      <c r="BZ7" s="60">
        <v>33.148238200000002</v>
      </c>
      <c r="CA7" s="60">
        <v>33.817255750000001</v>
      </c>
      <c r="CB7" s="60">
        <v>34.464954310000003</v>
      </c>
      <c r="CC7" s="60">
        <v>35.083719450000004</v>
      </c>
      <c r="CD7" s="60">
        <v>34.752751359999998</v>
      </c>
      <c r="CE7" s="60">
        <v>35.335515619999995</v>
      </c>
      <c r="CF7" s="60">
        <v>35.550874880000002</v>
      </c>
      <c r="CG7" s="60">
        <v>36.149431749999998</v>
      </c>
      <c r="CH7" s="60">
        <v>37.174407030000005</v>
      </c>
      <c r="CI7" s="60">
        <v>38.137665060000003</v>
      </c>
      <c r="CJ7" s="60">
        <v>38.532359079999999</v>
      </c>
      <c r="CK7" s="60">
        <v>39.013542990000005</v>
      </c>
      <c r="CL7" s="60">
        <v>39.378816439999994</v>
      </c>
      <c r="CM7" s="60">
        <v>39.89274511</v>
      </c>
      <c r="CN7" s="60">
        <v>40.215117999999997</v>
      </c>
      <c r="CO7" s="60">
        <v>40.702289520000001</v>
      </c>
      <c r="CP7" s="60">
        <v>41.444404939999998</v>
      </c>
      <c r="CQ7" s="60">
        <v>41.970850599999999</v>
      </c>
      <c r="CR7" s="60">
        <v>41.836291459999998</v>
      </c>
      <c r="CS7" s="60">
        <v>42.565965329999997</v>
      </c>
      <c r="CT7" s="60">
        <v>42.59692476</v>
      </c>
      <c r="CU7" s="60">
        <v>42.432208189999997</v>
      </c>
      <c r="CV7" s="60">
        <v>43.651999630000006</v>
      </c>
      <c r="CW7" s="60">
        <v>43.386352350000003</v>
      </c>
      <c r="CX7" s="60">
        <v>43.461194859999999</v>
      </c>
      <c r="CY7" s="60">
        <v>44.152548179999997</v>
      </c>
      <c r="CZ7" s="60">
        <v>44.82006647</v>
      </c>
      <c r="DA7" s="60">
        <v>45.14990057</v>
      </c>
      <c r="DB7" s="60">
        <v>45.10130745</v>
      </c>
      <c r="DC7" s="60">
        <v>45.659478960000001</v>
      </c>
      <c r="DD7" s="60">
        <v>46.342719259999996</v>
      </c>
      <c r="DE7" s="60">
        <v>47.232754340000007</v>
      </c>
      <c r="DF7" s="60">
        <v>47.986564229999999</v>
      </c>
      <c r="DG7" s="60">
        <v>48.955721390000001</v>
      </c>
      <c r="DH7" s="60">
        <v>51.382563259999998</v>
      </c>
      <c r="DI7" s="60">
        <v>52.896102929999998</v>
      </c>
      <c r="DJ7" s="60">
        <v>53.33672825</v>
      </c>
      <c r="DK7" s="60">
        <v>53.501044890000003</v>
      </c>
      <c r="DL7" s="60">
        <v>53.68099849</v>
      </c>
      <c r="DM7" s="60">
        <v>54.606613009999997</v>
      </c>
      <c r="DN7" s="60">
        <v>56.102813090000005</v>
      </c>
      <c r="DO7" s="60">
        <v>57.347406049999996</v>
      </c>
      <c r="DP7" s="60">
        <v>57.830171549999996</v>
      </c>
      <c r="DQ7" s="60">
        <v>58.191276070000001</v>
      </c>
      <c r="DR7" s="60">
        <v>59.800324379999999</v>
      </c>
      <c r="DS7" s="60">
        <v>58.918165899999998</v>
      </c>
      <c r="DT7" s="60">
        <v>60.051974600000001</v>
      </c>
      <c r="DU7" s="60">
        <v>60.400932399999995</v>
      </c>
      <c r="DV7" s="60">
        <v>60.464689189999994</v>
      </c>
      <c r="DW7" s="60">
        <v>60.360849340000001</v>
      </c>
      <c r="DX7" s="60">
        <v>60.11198521</v>
      </c>
      <c r="DY7" s="60">
        <v>60.438403439999995</v>
      </c>
      <c r="DZ7" s="60">
        <v>62.489290109999999</v>
      </c>
      <c r="EA7" s="60">
        <v>62.627950130000002</v>
      </c>
      <c r="EB7" s="60">
        <v>63.314551080000001</v>
      </c>
      <c r="EC7" s="60">
        <v>63.274257079999998</v>
      </c>
      <c r="ED7" s="60">
        <v>62.439587530000004</v>
      </c>
      <c r="EE7" s="60">
        <v>63.131102090000006</v>
      </c>
      <c r="EF7" s="60">
        <v>63.535166759999996</v>
      </c>
      <c r="EG7" s="60">
        <v>64.797525840000006</v>
      </c>
      <c r="EH7" s="60">
        <v>65.362544049999997</v>
      </c>
      <c r="EI7" s="60">
        <v>65.695699669999996</v>
      </c>
      <c r="EJ7" s="60">
        <v>66.646838310000007</v>
      </c>
      <c r="EK7" s="60">
        <v>65.145330349999995</v>
      </c>
      <c r="EL7" s="60">
        <v>65.887630270000002</v>
      </c>
      <c r="EM7" s="60">
        <v>67.62202053</v>
      </c>
      <c r="EN7" s="60">
        <v>68.626648029999998</v>
      </c>
      <c r="EO7" s="60">
        <v>69.429505760000012</v>
      </c>
      <c r="EP7" s="60">
        <v>70.356281879999997</v>
      </c>
      <c r="EQ7" s="60">
        <v>71.739619450000006</v>
      </c>
      <c r="ER7" s="60">
        <v>73.035796510000011</v>
      </c>
      <c r="ES7" s="60">
        <v>73.937766060000001</v>
      </c>
      <c r="ET7" s="60">
        <v>74.984610989999993</v>
      </c>
      <c r="EU7" s="60">
        <v>75.241186170000006</v>
      </c>
      <c r="EV7" s="60">
        <v>76.30543265</v>
      </c>
      <c r="EW7" s="60">
        <v>76.839802109999994</v>
      </c>
      <c r="EX7" s="60">
        <v>78.177179580000001</v>
      </c>
      <c r="EY7" s="60">
        <v>77.721931040000001</v>
      </c>
      <c r="EZ7" s="60">
        <v>75.25500744</v>
      </c>
      <c r="FA7" s="60">
        <v>78.194326860000004</v>
      </c>
      <c r="FB7" s="60">
        <v>81.317075939999995</v>
      </c>
      <c r="FC7" s="60">
        <v>82.517789609999994</v>
      </c>
      <c r="FD7" s="60">
        <v>83.001725230000005</v>
      </c>
      <c r="FE7" s="60">
        <v>85.094808970000003</v>
      </c>
      <c r="FF7" s="60">
        <v>86.01780977</v>
      </c>
      <c r="FG7" s="60">
        <v>86.88636009999999</v>
      </c>
      <c r="FH7" s="60">
        <v>89.875366319999998</v>
      </c>
      <c r="FI7" s="60">
        <v>92.647721950000005</v>
      </c>
      <c r="FJ7" s="60">
        <v>96.125664780000008</v>
      </c>
      <c r="FK7" s="60">
        <v>95.724668129999998</v>
      </c>
      <c r="FL7" s="60">
        <v>99.673660819999995</v>
      </c>
      <c r="FM7" s="60">
        <v>101.76944895999999</v>
      </c>
      <c r="FN7" s="60">
        <v>103.4826159</v>
      </c>
      <c r="FO7" s="60">
        <v>107.75396381</v>
      </c>
      <c r="FP7" s="60">
        <v>111.05086890000001</v>
      </c>
      <c r="FQ7" s="60">
        <v>114.11325100000001</v>
      </c>
      <c r="FR7" s="60">
        <v>117.61446921</v>
      </c>
      <c r="FS7" s="60">
        <v>119.26664038</v>
      </c>
      <c r="FT7" s="60">
        <v>119.43322818999999</v>
      </c>
      <c r="FU7" s="60">
        <v>124.83906520999999</v>
      </c>
      <c r="FV7" s="60">
        <v>127.19185765</v>
      </c>
      <c r="FW7" s="60">
        <v>126.83029035</v>
      </c>
      <c r="FX7" s="60">
        <v>128.75236715</v>
      </c>
      <c r="FY7" s="60">
        <v>128.48602142999999</v>
      </c>
      <c r="FZ7" s="60">
        <v>128.24121665999999</v>
      </c>
      <c r="GA7" s="60">
        <v>128.88769618000001</v>
      </c>
      <c r="GB7" s="60">
        <v>133.51754758999999</v>
      </c>
      <c r="GC7" s="60">
        <v>137.04458700000001</v>
      </c>
      <c r="GD7" s="60">
        <v>135.57916197999998</v>
      </c>
      <c r="GE7" s="60">
        <v>137.47660051</v>
      </c>
      <c r="GF7" s="60">
        <v>146.78891533000001</v>
      </c>
      <c r="GG7" s="60">
        <v>150.35500802000001</v>
      </c>
      <c r="GH7" s="60">
        <v>157.82093186</v>
      </c>
      <c r="GI7" s="60">
        <v>160.22583054</v>
      </c>
      <c r="GJ7" s="60">
        <v>165.61578413999999</v>
      </c>
      <c r="GK7" s="60">
        <v>170.43944658000001</v>
      </c>
      <c r="GL7" s="60">
        <v>175.22118961000001</v>
      </c>
      <c r="GM7" s="60">
        <v>180.2628723</v>
      </c>
      <c r="GN7" s="60">
        <v>186.78711113999998</v>
      </c>
      <c r="GO7" s="60">
        <v>189.60607418999999</v>
      </c>
      <c r="GP7" s="60">
        <v>195.74049678</v>
      </c>
      <c r="GQ7" s="60">
        <v>199.49349893000002</v>
      </c>
      <c r="GR7" s="60">
        <v>206.60012908000002</v>
      </c>
      <c r="GS7" s="60">
        <v>217.41542566999999</v>
      </c>
      <c r="GT7" s="60">
        <v>221.55536158999999</v>
      </c>
      <c r="GU7" s="60">
        <v>225.92228531999999</v>
      </c>
      <c r="GV7" s="60">
        <v>233.08673761</v>
      </c>
      <c r="GW7" s="60">
        <v>237.00872167</v>
      </c>
      <c r="GX7" s="60">
        <v>246.52415536000001</v>
      </c>
      <c r="GY7" s="60">
        <v>256.38880859</v>
      </c>
      <c r="GZ7" s="60">
        <v>265.38757705</v>
      </c>
      <c r="HA7" s="60">
        <v>270.30650774999998</v>
      </c>
      <c r="HB7" s="60">
        <v>274.12998836999998</v>
      </c>
      <c r="HC7" s="60">
        <v>279.48205181999998</v>
      </c>
      <c r="HD7" s="60"/>
      <c r="HE7" s="60"/>
    </row>
    <row r="8" spans="1:213" ht="15" customHeight="1">
      <c r="A8" s="59">
        <v>6</v>
      </c>
      <c r="B8" s="90" t="s">
        <v>9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>
        <v>1.310709E-2</v>
      </c>
      <c r="Q8" s="60">
        <v>2.622882E-2</v>
      </c>
      <c r="R8" s="60">
        <v>5.3158730000000001E-2</v>
      </c>
      <c r="S8" s="60">
        <v>1.03868538</v>
      </c>
      <c r="T8" s="60">
        <v>2.1641157899999999</v>
      </c>
      <c r="U8" s="60">
        <v>3.2887195600000001</v>
      </c>
      <c r="V8" s="60">
        <v>4.4367370900000003</v>
      </c>
      <c r="W8" s="60">
        <v>4.9421922499999997</v>
      </c>
      <c r="X8" s="60">
        <v>5.4438653600000002</v>
      </c>
      <c r="Y8" s="60">
        <v>5.9913800099999994</v>
      </c>
      <c r="Z8" s="60">
        <v>6.5296986500000003</v>
      </c>
      <c r="AA8" s="60">
        <v>7.0263680499999994</v>
      </c>
      <c r="AB8" s="60">
        <v>7.6602097000000002</v>
      </c>
      <c r="AC8" s="60">
        <v>8.1702152800000007</v>
      </c>
      <c r="AD8" s="60">
        <v>8.8625340500000007</v>
      </c>
      <c r="AE8" s="60">
        <v>9.2377001300000003</v>
      </c>
      <c r="AF8" s="60">
        <v>9.7081315399999983</v>
      </c>
      <c r="AG8" s="60">
        <v>10.182044060000001</v>
      </c>
      <c r="AH8" s="60">
        <v>10.98974763</v>
      </c>
      <c r="AI8" s="60">
        <v>11.879573970000001</v>
      </c>
      <c r="AJ8" s="60">
        <v>12.664557090000001</v>
      </c>
      <c r="AK8" s="60">
        <v>13.362463400000001</v>
      </c>
      <c r="AL8" s="60">
        <v>13.57860968</v>
      </c>
      <c r="AM8" s="60">
        <v>13.953582259999999</v>
      </c>
      <c r="AN8" s="60">
        <v>14.49680845</v>
      </c>
      <c r="AO8" s="60">
        <v>14.92513177</v>
      </c>
      <c r="AP8" s="60">
        <v>15.53128759</v>
      </c>
      <c r="AQ8" s="60">
        <v>15.98241539</v>
      </c>
      <c r="AR8" s="60">
        <v>16.322146320000002</v>
      </c>
      <c r="AS8" s="60">
        <v>16.870969729999999</v>
      </c>
      <c r="AT8" s="60">
        <v>17.414202629999998</v>
      </c>
      <c r="AU8" s="60">
        <v>17.97633162</v>
      </c>
      <c r="AV8" s="60">
        <v>18.712553309999997</v>
      </c>
      <c r="AW8" s="60">
        <v>19.077988420000001</v>
      </c>
      <c r="AX8" s="60">
        <v>19.465344039999998</v>
      </c>
      <c r="AY8" s="60">
        <v>19.949155229999999</v>
      </c>
      <c r="AZ8" s="60">
        <v>20.194931440000001</v>
      </c>
      <c r="BA8" s="60">
        <v>20.186097069999999</v>
      </c>
      <c r="BB8" s="60">
        <v>20.448798420000003</v>
      </c>
      <c r="BC8" s="60">
        <v>20.944909620000001</v>
      </c>
      <c r="BD8" s="60">
        <v>21.348425500000001</v>
      </c>
      <c r="BE8" s="60">
        <v>22.062281239999997</v>
      </c>
      <c r="BF8" s="60">
        <v>23.011411729999999</v>
      </c>
      <c r="BG8" s="60">
        <v>23.925165329999999</v>
      </c>
      <c r="BH8" s="60">
        <v>24.779820430000001</v>
      </c>
      <c r="BI8" s="60">
        <v>25.337874530000001</v>
      </c>
      <c r="BJ8" s="60">
        <v>25.742968879999999</v>
      </c>
      <c r="BK8" s="60">
        <v>26.29174686</v>
      </c>
      <c r="BL8" s="60">
        <v>26.915172930000001</v>
      </c>
      <c r="BM8" s="60">
        <v>27.517385179999998</v>
      </c>
      <c r="BN8" s="60">
        <v>28.02470843</v>
      </c>
      <c r="BO8" s="60">
        <v>28.621164230000002</v>
      </c>
      <c r="BP8" s="60">
        <v>29.235280600000003</v>
      </c>
      <c r="BQ8" s="60">
        <v>30.226596969999999</v>
      </c>
      <c r="BR8" s="60">
        <v>30.850334159999999</v>
      </c>
      <c r="BS8" s="60">
        <v>31.663724590000001</v>
      </c>
      <c r="BT8" s="60">
        <v>32.23678555</v>
      </c>
      <c r="BU8" s="60">
        <v>32.483981759999999</v>
      </c>
      <c r="BV8" s="60">
        <v>33.86521012</v>
      </c>
      <c r="BW8" s="60">
        <v>34.238305369999999</v>
      </c>
      <c r="BX8" s="60">
        <v>35.474826090000001</v>
      </c>
      <c r="BY8" s="60">
        <v>36.364972780000002</v>
      </c>
      <c r="BZ8" s="60">
        <v>37.136018270000001</v>
      </c>
      <c r="CA8" s="60">
        <v>37.976428320000004</v>
      </c>
      <c r="CB8" s="60">
        <v>38.978168869999998</v>
      </c>
      <c r="CC8" s="60">
        <v>39.735183020000001</v>
      </c>
      <c r="CD8" s="60">
        <v>39.915575579999995</v>
      </c>
      <c r="CE8" s="60">
        <v>40.476740030000002</v>
      </c>
      <c r="CF8" s="60">
        <v>40.885145109999996</v>
      </c>
      <c r="CG8" s="60">
        <v>41.786545619999998</v>
      </c>
      <c r="CH8" s="60">
        <v>43.626771120000001</v>
      </c>
      <c r="CI8" s="60">
        <v>45.13073593</v>
      </c>
      <c r="CJ8" s="60">
        <v>45.767344960000003</v>
      </c>
      <c r="CK8" s="60">
        <v>46.636942659999995</v>
      </c>
      <c r="CL8" s="60">
        <v>47.299806680000003</v>
      </c>
      <c r="CM8" s="60">
        <v>47.939933700000005</v>
      </c>
      <c r="CN8" s="60">
        <v>48.653383049999995</v>
      </c>
      <c r="CO8" s="60">
        <v>49.478075969999999</v>
      </c>
      <c r="CP8" s="60">
        <v>50.335168209999999</v>
      </c>
      <c r="CQ8" s="60">
        <v>51.148180090000004</v>
      </c>
      <c r="CR8" s="60">
        <v>51.483707670000001</v>
      </c>
      <c r="CS8" s="60">
        <v>52.652281130000006</v>
      </c>
      <c r="CT8" s="60">
        <v>53.067981659999994</v>
      </c>
      <c r="CU8" s="60">
        <v>53.233308689999994</v>
      </c>
      <c r="CV8" s="60">
        <v>54.838379850000003</v>
      </c>
      <c r="CW8" s="60">
        <v>54.482063429999997</v>
      </c>
      <c r="CX8" s="60">
        <v>55.098009179999998</v>
      </c>
      <c r="CY8" s="60">
        <v>56.306588560000002</v>
      </c>
      <c r="CZ8" s="60">
        <v>56.89476303</v>
      </c>
      <c r="DA8" s="60">
        <v>57.300790770000006</v>
      </c>
      <c r="DB8" s="60">
        <v>56.764970720000001</v>
      </c>
      <c r="DC8" s="60">
        <v>57.535561869999995</v>
      </c>
      <c r="DD8" s="60">
        <v>58.53733355</v>
      </c>
      <c r="DE8" s="60">
        <v>58.383233359999998</v>
      </c>
      <c r="DF8" s="60">
        <v>59.148659819999999</v>
      </c>
      <c r="DG8" s="60">
        <v>60.257266840000007</v>
      </c>
      <c r="DH8" s="60">
        <v>61.816682479999997</v>
      </c>
      <c r="DI8" s="60">
        <v>63.452841100000001</v>
      </c>
      <c r="DJ8" s="60">
        <v>63.916347090000002</v>
      </c>
      <c r="DK8" s="60">
        <v>64.027536049999995</v>
      </c>
      <c r="DL8" s="60">
        <v>64.221095239999997</v>
      </c>
      <c r="DM8" s="60">
        <v>65.198580059999998</v>
      </c>
      <c r="DN8" s="60">
        <v>66.302594439999993</v>
      </c>
      <c r="DO8" s="60">
        <v>67.650750549999998</v>
      </c>
      <c r="DP8" s="60">
        <v>68.695354800000004</v>
      </c>
      <c r="DQ8" s="60">
        <v>69.495445260000011</v>
      </c>
      <c r="DR8" s="60">
        <v>71.63193072</v>
      </c>
      <c r="DS8" s="60">
        <v>70.717184129999993</v>
      </c>
      <c r="DT8" s="60">
        <v>72.203151030000001</v>
      </c>
      <c r="DU8" s="60">
        <v>72.622282799999994</v>
      </c>
      <c r="DV8" s="60">
        <v>72.71074625</v>
      </c>
      <c r="DW8" s="60">
        <v>72.593449379999996</v>
      </c>
      <c r="DX8" s="60">
        <v>72.493047730000001</v>
      </c>
      <c r="DY8" s="60">
        <v>73.203617480000005</v>
      </c>
      <c r="DZ8" s="60">
        <v>75.160994370000012</v>
      </c>
      <c r="EA8" s="60">
        <v>75.829907730000002</v>
      </c>
      <c r="EB8" s="60">
        <v>76.762509690000002</v>
      </c>
      <c r="EC8" s="60">
        <v>76.780126659999993</v>
      </c>
      <c r="ED8" s="60">
        <v>76.054331379999994</v>
      </c>
      <c r="EE8" s="60">
        <v>76.766703719999995</v>
      </c>
      <c r="EF8" s="60">
        <v>77.559440480000006</v>
      </c>
      <c r="EG8" s="60">
        <v>79.101126120000004</v>
      </c>
      <c r="EH8" s="60">
        <v>79.730411610000004</v>
      </c>
      <c r="EI8" s="60">
        <v>80.343646809999996</v>
      </c>
      <c r="EJ8" s="60">
        <v>81.85212611</v>
      </c>
      <c r="EK8" s="60">
        <v>80.375211870000001</v>
      </c>
      <c r="EL8" s="60">
        <v>80.386718290000005</v>
      </c>
      <c r="EM8" s="60">
        <v>82.478976879999991</v>
      </c>
      <c r="EN8" s="60">
        <v>84.038611379999992</v>
      </c>
      <c r="EO8" s="60">
        <v>85.044741540000004</v>
      </c>
      <c r="EP8" s="60">
        <v>86.582645920000004</v>
      </c>
      <c r="EQ8" s="60">
        <v>88.820150720000001</v>
      </c>
      <c r="ER8" s="60">
        <v>90.985799299999996</v>
      </c>
      <c r="ES8" s="60">
        <v>92.278308150000001</v>
      </c>
      <c r="ET8" s="60">
        <v>93.914523219999992</v>
      </c>
      <c r="EU8" s="60">
        <v>94.40421911</v>
      </c>
      <c r="EV8" s="60">
        <v>95.419898450000005</v>
      </c>
      <c r="EW8" s="60">
        <v>96.696224860000001</v>
      </c>
      <c r="EX8" s="60">
        <v>97.894031159999997</v>
      </c>
      <c r="EY8" s="60">
        <v>97.017112470000001</v>
      </c>
      <c r="EZ8" s="60">
        <v>92.368898209999998</v>
      </c>
      <c r="FA8" s="60">
        <v>94.828829959999993</v>
      </c>
      <c r="FB8" s="60">
        <v>98.994987959999989</v>
      </c>
      <c r="FC8" s="60">
        <v>100.26066326999999</v>
      </c>
      <c r="FD8" s="60">
        <v>100.21665963</v>
      </c>
      <c r="FE8" s="60">
        <v>103.22916497</v>
      </c>
      <c r="FF8" s="60">
        <v>104.59760772</v>
      </c>
      <c r="FG8" s="60">
        <v>104.56451770999999</v>
      </c>
      <c r="FH8" s="60">
        <v>108.22649218000001</v>
      </c>
      <c r="FI8" s="60">
        <v>111.00253524999999</v>
      </c>
      <c r="FJ8" s="60">
        <v>115.21017316</v>
      </c>
      <c r="FK8" s="60">
        <v>113.80617898999999</v>
      </c>
      <c r="FL8" s="60">
        <v>117.72016039</v>
      </c>
      <c r="FM8" s="60">
        <v>119.18922331</v>
      </c>
      <c r="FN8" s="60">
        <v>120.29925456999999</v>
      </c>
      <c r="FO8" s="60">
        <v>122.25328349</v>
      </c>
      <c r="FP8" s="60">
        <v>121.91543970999999</v>
      </c>
      <c r="FQ8" s="60">
        <v>122.95517386</v>
      </c>
      <c r="FR8" s="60">
        <v>124.53299729999999</v>
      </c>
      <c r="FS8" s="60">
        <v>124.18793670999999</v>
      </c>
      <c r="FT8" s="60">
        <v>121.85107461</v>
      </c>
      <c r="FU8" s="60">
        <v>126.29904448000001</v>
      </c>
      <c r="FV8" s="60">
        <v>127.07664661</v>
      </c>
      <c r="FW8" s="60">
        <v>125.25987353000001</v>
      </c>
      <c r="FX8" s="60">
        <v>126.34115758</v>
      </c>
      <c r="FY8" s="60">
        <v>125.45296112</v>
      </c>
      <c r="FZ8" s="60">
        <v>124.33489072</v>
      </c>
      <c r="GA8" s="60">
        <v>124.25145695000001</v>
      </c>
      <c r="GB8" s="60">
        <v>127.7257694</v>
      </c>
      <c r="GC8" s="60">
        <v>129.27608579</v>
      </c>
      <c r="GD8" s="60">
        <v>126.13001555</v>
      </c>
      <c r="GE8" s="60">
        <v>126.87026820999999</v>
      </c>
      <c r="GF8" s="60">
        <v>134.36461568999999</v>
      </c>
      <c r="GG8" s="60">
        <v>136.16240278999999</v>
      </c>
      <c r="GH8" s="60">
        <v>140.80428368</v>
      </c>
      <c r="GI8" s="60">
        <v>142.62595024000001</v>
      </c>
      <c r="GJ8" s="60">
        <v>146.20015168999998</v>
      </c>
      <c r="GK8" s="60">
        <v>149.52801769999999</v>
      </c>
      <c r="GL8" s="60">
        <v>154.87542765999999</v>
      </c>
      <c r="GM8" s="60">
        <v>159.10077389</v>
      </c>
      <c r="GN8" s="60">
        <v>165.65717753000001</v>
      </c>
      <c r="GO8" s="60">
        <v>168.62617177000001</v>
      </c>
      <c r="GP8" s="60">
        <v>174.63642288</v>
      </c>
      <c r="GQ8" s="60">
        <v>177.67511113999998</v>
      </c>
      <c r="GR8" s="60">
        <v>183.99424553</v>
      </c>
      <c r="GS8" s="60">
        <v>193.60566419</v>
      </c>
      <c r="GT8" s="60">
        <v>198.76275808000003</v>
      </c>
      <c r="GU8" s="60">
        <v>203.46497736000001</v>
      </c>
      <c r="GV8" s="60">
        <v>212.67540216999998</v>
      </c>
      <c r="GW8" s="60">
        <v>216.31808868000002</v>
      </c>
      <c r="GX8" s="60">
        <v>225.35964849000001</v>
      </c>
      <c r="GY8" s="60">
        <v>235.24407702000002</v>
      </c>
      <c r="GZ8" s="60">
        <v>244.97904515000002</v>
      </c>
      <c r="HA8" s="60">
        <v>250.47721246</v>
      </c>
      <c r="HB8" s="60">
        <v>255.36530562999999</v>
      </c>
      <c r="HC8" s="60">
        <v>260.38829815000003</v>
      </c>
      <c r="HD8" s="60"/>
      <c r="HE8" s="60"/>
    </row>
    <row r="9" spans="1:213" ht="15" customHeight="1">
      <c r="A9" s="59">
        <v>7</v>
      </c>
      <c r="B9" s="90" t="s">
        <v>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>
        <v>6.2031879999999998E-2</v>
      </c>
      <c r="AC9" s="60">
        <v>0.12443804</v>
      </c>
      <c r="AD9" s="60">
        <v>0.18716025</v>
      </c>
      <c r="AE9" s="60">
        <v>0.25009122</v>
      </c>
      <c r="AF9" s="60">
        <v>0.31319638</v>
      </c>
      <c r="AG9" s="60">
        <v>1.20066856</v>
      </c>
      <c r="AH9" s="60">
        <v>1.2130894399999999</v>
      </c>
      <c r="AI9" s="60">
        <v>1.3107955500000001</v>
      </c>
      <c r="AJ9" s="60">
        <v>1.44096427</v>
      </c>
      <c r="AK9" s="60">
        <v>1.5608154999999999</v>
      </c>
      <c r="AL9" s="60">
        <v>1.6894289499999999</v>
      </c>
      <c r="AM9" s="60">
        <v>1.8164256599999999</v>
      </c>
      <c r="AN9" s="60">
        <v>1.98666969</v>
      </c>
      <c r="AO9" s="60">
        <v>2.1374929900000001</v>
      </c>
      <c r="AP9" s="60">
        <v>2.3426968100000001</v>
      </c>
      <c r="AQ9" s="60">
        <v>2.4760434399999998</v>
      </c>
      <c r="AR9" s="60">
        <v>2.6239352999999999</v>
      </c>
      <c r="AS9" s="60">
        <v>3.4845566800000003</v>
      </c>
      <c r="AT9" s="60">
        <v>3.5341928199999999</v>
      </c>
      <c r="AU9" s="60">
        <v>3.7409613399999997</v>
      </c>
      <c r="AV9" s="60">
        <v>3.9175071899999998</v>
      </c>
      <c r="AW9" s="60">
        <v>4.1001709200000001</v>
      </c>
      <c r="AX9" s="60">
        <v>4.2510821299999995</v>
      </c>
      <c r="AY9" s="60">
        <v>4.4160262999999995</v>
      </c>
      <c r="AZ9" s="60">
        <v>4.6446941900000001</v>
      </c>
      <c r="BA9" s="60">
        <v>4.7818298300000004</v>
      </c>
      <c r="BB9" s="60">
        <v>4.9010672300000007</v>
      </c>
      <c r="BC9" s="60">
        <v>5.1697304600000002</v>
      </c>
      <c r="BD9" s="60">
        <v>5.4822290599999999</v>
      </c>
      <c r="BE9" s="60">
        <v>12.789723720000001</v>
      </c>
      <c r="BF9" s="60">
        <v>13.17032897</v>
      </c>
      <c r="BG9" s="60">
        <v>13.77210507</v>
      </c>
      <c r="BH9" s="60">
        <v>14.250679550000001</v>
      </c>
      <c r="BI9" s="60">
        <v>14.7320434</v>
      </c>
      <c r="BJ9" s="60">
        <v>15.0794616</v>
      </c>
      <c r="BK9" s="60">
        <v>15.609366550000001</v>
      </c>
      <c r="BL9" s="60">
        <v>16.250761310000001</v>
      </c>
      <c r="BM9" s="60">
        <v>16.862732179999998</v>
      </c>
      <c r="BN9" s="60">
        <v>17.456473170000002</v>
      </c>
      <c r="BO9" s="60">
        <v>18.106977950000001</v>
      </c>
      <c r="BP9" s="60">
        <v>18.773501719999999</v>
      </c>
      <c r="BQ9" s="60">
        <v>19.70499014</v>
      </c>
      <c r="BR9" s="60">
        <v>23.21983371</v>
      </c>
      <c r="BS9" s="60">
        <v>23.936177600000001</v>
      </c>
      <c r="BT9" s="60">
        <v>24.748060079999998</v>
      </c>
      <c r="BU9" s="60">
        <v>25.356003449999999</v>
      </c>
      <c r="BV9" s="60">
        <v>26.274055710000003</v>
      </c>
      <c r="BW9" s="60">
        <v>26.96686291</v>
      </c>
      <c r="BX9" s="60">
        <v>28.668316430000001</v>
      </c>
      <c r="BY9" s="60">
        <v>29.679576359999999</v>
      </c>
      <c r="BZ9" s="60">
        <v>30.616854140000001</v>
      </c>
      <c r="CA9" s="60">
        <v>31.628313300000002</v>
      </c>
      <c r="CB9" s="60">
        <v>32.71893541</v>
      </c>
      <c r="CC9" s="60">
        <v>36.189479890000001</v>
      </c>
      <c r="CD9" s="60">
        <v>36.082946960000001</v>
      </c>
      <c r="CE9" s="60">
        <v>36.90397961</v>
      </c>
      <c r="CF9" s="60">
        <v>37.734275880000006</v>
      </c>
      <c r="CG9" s="60">
        <v>39.017953890000001</v>
      </c>
      <c r="CH9" s="60">
        <v>40.618711709999999</v>
      </c>
      <c r="CI9" s="60">
        <v>42.380385500000003</v>
      </c>
      <c r="CJ9" s="60">
        <v>43.330496350000004</v>
      </c>
      <c r="CK9" s="60">
        <v>44.506020740000004</v>
      </c>
      <c r="CL9" s="60">
        <v>45.714862429999997</v>
      </c>
      <c r="CM9" s="60">
        <v>47.002478880000005</v>
      </c>
      <c r="CN9" s="60">
        <v>48.132653529999999</v>
      </c>
      <c r="CO9" s="60">
        <v>51.701333299999995</v>
      </c>
      <c r="CP9" s="60">
        <v>53.462288289999996</v>
      </c>
      <c r="CQ9" s="60">
        <v>54.571678149999997</v>
      </c>
      <c r="CR9" s="60">
        <v>54.779437869999995</v>
      </c>
      <c r="CS9" s="60">
        <v>55.721713229999999</v>
      </c>
      <c r="CT9" s="60">
        <v>56.422833709999999</v>
      </c>
      <c r="CU9" s="60">
        <v>56.521712020000002</v>
      </c>
      <c r="CV9" s="60">
        <v>58.38966576</v>
      </c>
      <c r="CW9" s="60">
        <v>58.664305470000002</v>
      </c>
      <c r="CX9" s="60">
        <v>59.575053350000005</v>
      </c>
      <c r="CY9" s="60">
        <v>61.089096679999997</v>
      </c>
      <c r="CZ9" s="60">
        <v>62.033632829999995</v>
      </c>
      <c r="DA9" s="60">
        <v>64.864461349999999</v>
      </c>
      <c r="DB9" s="60">
        <v>64.717403259999998</v>
      </c>
      <c r="DC9" s="60">
        <v>65.749804299999994</v>
      </c>
      <c r="DD9" s="60">
        <v>67.356186950000009</v>
      </c>
      <c r="DE9" s="60">
        <v>67.611294900000004</v>
      </c>
      <c r="DF9" s="60">
        <v>68.936700310000006</v>
      </c>
      <c r="DG9" s="60">
        <v>70.41052569</v>
      </c>
      <c r="DH9" s="60">
        <v>72.765400279999994</v>
      </c>
      <c r="DI9" s="60">
        <v>74.600011530000003</v>
      </c>
      <c r="DJ9" s="60">
        <v>75.511381790000002</v>
      </c>
      <c r="DK9" s="60">
        <v>76.29739678</v>
      </c>
      <c r="DL9" s="60">
        <v>76.920043950000007</v>
      </c>
      <c r="DM9" s="60">
        <v>80.539643159999997</v>
      </c>
      <c r="DN9" s="60">
        <v>81.434765339999998</v>
      </c>
      <c r="DO9" s="60">
        <v>83.36814794</v>
      </c>
      <c r="DP9" s="60">
        <v>85.17353688</v>
      </c>
      <c r="DQ9" s="60">
        <v>86.422707739999993</v>
      </c>
      <c r="DR9" s="60">
        <v>89.132695380000001</v>
      </c>
      <c r="DS9" s="60">
        <v>88.274057069999998</v>
      </c>
      <c r="DT9" s="60">
        <v>90.393691029999999</v>
      </c>
      <c r="DU9" s="60">
        <v>91.187992719999997</v>
      </c>
      <c r="DV9" s="60">
        <v>91.877729180000003</v>
      </c>
      <c r="DW9" s="60">
        <v>92.273814010000009</v>
      </c>
      <c r="DX9" s="60">
        <v>92.317297159999995</v>
      </c>
      <c r="DY9" s="60">
        <v>95.54278604000001</v>
      </c>
      <c r="DZ9" s="60">
        <v>97.536165699999998</v>
      </c>
      <c r="EA9" s="60">
        <v>98.333996709999994</v>
      </c>
      <c r="EB9" s="60">
        <v>99.691482390000004</v>
      </c>
      <c r="EC9" s="60">
        <v>100.30929001999999</v>
      </c>
      <c r="ED9" s="60">
        <v>99.461253980000009</v>
      </c>
      <c r="EE9" s="60">
        <v>100.72817925</v>
      </c>
      <c r="EF9" s="60">
        <v>102.18668278</v>
      </c>
      <c r="EG9" s="60">
        <v>104.26539223</v>
      </c>
      <c r="EH9" s="60">
        <v>105.80223723</v>
      </c>
      <c r="EI9" s="60">
        <v>106.07935370999999</v>
      </c>
      <c r="EJ9" s="60">
        <v>107.97500492</v>
      </c>
      <c r="EK9" s="60">
        <v>106.31009148999999</v>
      </c>
      <c r="EL9" s="60">
        <v>108.31674987999999</v>
      </c>
      <c r="EM9" s="60">
        <v>111.45100598000001</v>
      </c>
      <c r="EN9" s="60">
        <v>113.61267090000001</v>
      </c>
      <c r="EO9" s="60">
        <v>115.36328041</v>
      </c>
      <c r="EP9" s="60">
        <v>117.62314581</v>
      </c>
      <c r="EQ9" s="60">
        <v>120.79687198000001</v>
      </c>
      <c r="ER9" s="60">
        <v>123.6919862</v>
      </c>
      <c r="ES9" s="60">
        <v>125.4102338</v>
      </c>
      <c r="ET9" s="60">
        <v>127.77332511</v>
      </c>
      <c r="EU9" s="60">
        <v>128.68006818999999</v>
      </c>
      <c r="EV9" s="60">
        <v>130.20084674</v>
      </c>
      <c r="EW9" s="60">
        <v>134.60492765999999</v>
      </c>
      <c r="EX9" s="60">
        <v>136.09365299000001</v>
      </c>
      <c r="EY9" s="60">
        <v>135.00314956</v>
      </c>
      <c r="EZ9" s="60">
        <v>128.81020083999999</v>
      </c>
      <c r="FA9" s="60">
        <v>132.33954353000001</v>
      </c>
      <c r="FB9" s="60">
        <v>138.06237856999999</v>
      </c>
      <c r="FC9" s="60">
        <v>140.09000755000002</v>
      </c>
      <c r="FD9" s="60">
        <v>140.29092811000001</v>
      </c>
      <c r="FE9" s="60">
        <v>144.38296227000001</v>
      </c>
      <c r="FF9" s="60">
        <v>146.58082003000001</v>
      </c>
      <c r="FG9" s="60">
        <v>147.03961853000001</v>
      </c>
      <c r="FH9" s="60">
        <v>152.19127065999999</v>
      </c>
      <c r="FI9" s="60">
        <v>158.59371997</v>
      </c>
      <c r="FJ9" s="60">
        <v>162.98504663999998</v>
      </c>
      <c r="FK9" s="60">
        <v>160.76700022</v>
      </c>
      <c r="FL9" s="60">
        <v>166.52944841999999</v>
      </c>
      <c r="FM9" s="60">
        <v>168.53453159</v>
      </c>
      <c r="FN9" s="60">
        <v>170.04297147999998</v>
      </c>
      <c r="FO9" s="60">
        <v>172.73338086000001</v>
      </c>
      <c r="FP9" s="60">
        <v>172.94970763000001</v>
      </c>
      <c r="FQ9" s="60">
        <v>174.07667694999998</v>
      </c>
      <c r="FR9" s="60">
        <v>174.26697969</v>
      </c>
      <c r="FS9" s="60">
        <v>173.25122428</v>
      </c>
      <c r="FT9" s="60">
        <v>169.84183777999999</v>
      </c>
      <c r="FU9" s="60">
        <v>178.82795781000002</v>
      </c>
      <c r="FV9" s="60">
        <v>178.69214091999999</v>
      </c>
      <c r="FW9" s="60">
        <v>175.58194684999998</v>
      </c>
      <c r="FX9" s="60">
        <v>176.48009617</v>
      </c>
      <c r="FY9" s="60">
        <v>174.77320157</v>
      </c>
      <c r="FZ9" s="60">
        <v>173.20508801</v>
      </c>
      <c r="GA9" s="60">
        <v>171.75362128</v>
      </c>
      <c r="GB9" s="60">
        <v>176.82489225999998</v>
      </c>
      <c r="GC9" s="60">
        <v>178.84352407</v>
      </c>
      <c r="GD9" s="60">
        <v>173.20845174999999</v>
      </c>
      <c r="GE9" s="60">
        <v>174.62965124999999</v>
      </c>
      <c r="GF9" s="60">
        <v>185.56497315000001</v>
      </c>
      <c r="GG9" s="60">
        <v>189.68990284</v>
      </c>
      <c r="GH9" s="60">
        <v>195.21599743000002</v>
      </c>
      <c r="GI9" s="60">
        <v>196.63229262999999</v>
      </c>
      <c r="GJ9" s="60">
        <v>198.99016793999999</v>
      </c>
      <c r="GK9" s="60">
        <v>201.75649661000003</v>
      </c>
      <c r="GL9" s="60">
        <v>204.27359028000001</v>
      </c>
      <c r="GM9" s="60">
        <v>207.97618461000002</v>
      </c>
      <c r="GN9" s="60">
        <v>212.92478700000001</v>
      </c>
      <c r="GO9" s="60">
        <v>213.52463116999999</v>
      </c>
      <c r="GP9" s="60">
        <v>217.74795422999998</v>
      </c>
      <c r="GQ9" s="60">
        <v>218.64862077999999</v>
      </c>
      <c r="GR9" s="60">
        <v>222.51740197000001</v>
      </c>
      <c r="GS9" s="60">
        <v>231.65254499</v>
      </c>
      <c r="GT9" s="60">
        <v>234.03090424999999</v>
      </c>
      <c r="GU9" s="60">
        <v>235.525137</v>
      </c>
      <c r="GV9" s="60">
        <v>241.08471287</v>
      </c>
      <c r="GW9" s="60">
        <v>240.89189238</v>
      </c>
      <c r="GX9" s="60">
        <v>246.65463113999999</v>
      </c>
      <c r="GY9" s="60">
        <v>251.53205376</v>
      </c>
      <c r="GZ9" s="60">
        <v>255.62752986000001</v>
      </c>
      <c r="HA9" s="60">
        <v>256.76633121999998</v>
      </c>
      <c r="HB9" s="60">
        <v>256.49690332</v>
      </c>
      <c r="HC9" s="60">
        <v>255.10577499999999</v>
      </c>
      <c r="HD9" s="60"/>
      <c r="HE9" s="60"/>
    </row>
    <row r="10" spans="1:213" ht="15" customHeight="1">
      <c r="A10" s="59">
        <v>8</v>
      </c>
      <c r="B10" s="90" t="s">
        <v>8</v>
      </c>
      <c r="C10" s="60"/>
      <c r="D10" s="60">
        <v>2.375E-4</v>
      </c>
      <c r="E10" s="60">
        <v>2.525206E-2</v>
      </c>
      <c r="F10" s="60">
        <v>0.13882263</v>
      </c>
      <c r="G10" s="60">
        <v>0.33723290452400001</v>
      </c>
      <c r="H10" s="60">
        <v>0.64144595999999998</v>
      </c>
      <c r="I10" s="60">
        <v>1.2456366299999999</v>
      </c>
      <c r="J10" s="60">
        <v>1.7441369799999999</v>
      </c>
      <c r="K10" s="60">
        <v>2.2812824100000002</v>
      </c>
      <c r="L10" s="60">
        <v>2.816351</v>
      </c>
      <c r="M10" s="60">
        <v>3.3768695899999996</v>
      </c>
      <c r="N10" s="60">
        <v>4.0342223500000003</v>
      </c>
      <c r="O10" s="60">
        <v>4.4281119999999996</v>
      </c>
      <c r="P10" s="60">
        <v>4.9638214999999999</v>
      </c>
      <c r="Q10" s="60">
        <v>5.5180206799999993</v>
      </c>
      <c r="R10" s="60">
        <v>6.0006080800000001</v>
      </c>
      <c r="S10" s="60">
        <v>6.2451784899999998</v>
      </c>
      <c r="T10" s="60">
        <v>6.9338207199999999</v>
      </c>
      <c r="U10" s="60">
        <v>7.5802101300000002</v>
      </c>
      <c r="V10" s="60">
        <v>8.0110679600000001</v>
      </c>
      <c r="W10" s="60">
        <v>8.395944720000001</v>
      </c>
      <c r="X10" s="60">
        <v>9.2377383399999999</v>
      </c>
      <c r="Y10" s="60">
        <v>10.361349779999999</v>
      </c>
      <c r="Z10" s="60">
        <v>10.904096920000001</v>
      </c>
      <c r="AA10" s="60">
        <v>11.6508772</v>
      </c>
      <c r="AB10" s="60">
        <v>12.53722443</v>
      </c>
      <c r="AC10" s="60">
        <v>13.5443148</v>
      </c>
      <c r="AD10" s="60">
        <v>14.394863669999999</v>
      </c>
      <c r="AE10" s="60">
        <v>14.78349822</v>
      </c>
      <c r="AF10" s="60">
        <v>15.658787539999999</v>
      </c>
      <c r="AG10" s="60">
        <v>16.309230809999999</v>
      </c>
      <c r="AH10" s="60">
        <v>17.198593170000002</v>
      </c>
      <c r="AI10" s="60">
        <v>17.878443539999999</v>
      </c>
      <c r="AJ10" s="60">
        <v>19.718506999999999</v>
      </c>
      <c r="AK10" s="60">
        <v>20.39465959</v>
      </c>
      <c r="AL10" s="60">
        <v>19.829415469999997</v>
      </c>
      <c r="AM10" s="60">
        <v>20.352151840000001</v>
      </c>
      <c r="AN10" s="60">
        <v>21.36396534</v>
      </c>
      <c r="AO10" s="60">
        <v>21.90353837</v>
      </c>
      <c r="AP10" s="60">
        <v>22.920294460000001</v>
      </c>
      <c r="AQ10" s="60">
        <v>23.54691687</v>
      </c>
      <c r="AR10" s="60">
        <v>23.780764089999998</v>
      </c>
      <c r="AS10" s="60">
        <v>24.683645940000002</v>
      </c>
      <c r="AT10" s="60">
        <v>25.5340688</v>
      </c>
      <c r="AU10" s="60">
        <v>26.425203800000002</v>
      </c>
      <c r="AV10" s="60">
        <v>27.466859940000003</v>
      </c>
      <c r="AW10" s="60">
        <v>28.06054636</v>
      </c>
      <c r="AX10" s="60">
        <v>27.985497800000001</v>
      </c>
      <c r="AY10" s="60">
        <v>28.682981379999998</v>
      </c>
      <c r="AZ10" s="60">
        <v>29.193631410000002</v>
      </c>
      <c r="BA10" s="60">
        <v>28.965523860000001</v>
      </c>
      <c r="BB10" s="60">
        <v>28.83545221</v>
      </c>
      <c r="BC10" s="60">
        <v>29.635931339999999</v>
      </c>
      <c r="BD10" s="60">
        <v>29.935736210000002</v>
      </c>
      <c r="BE10" s="60">
        <v>30.756119300000002</v>
      </c>
      <c r="BF10" s="60">
        <v>32.280052789999999</v>
      </c>
      <c r="BG10" s="60">
        <v>33.547917409999997</v>
      </c>
      <c r="BH10" s="60">
        <v>34.086000460000001</v>
      </c>
      <c r="BI10" s="60">
        <v>34.82663076</v>
      </c>
      <c r="BJ10" s="60">
        <v>34.565705180000002</v>
      </c>
      <c r="BK10" s="60">
        <v>35.19648256</v>
      </c>
      <c r="BL10" s="60">
        <v>36.288455119999995</v>
      </c>
      <c r="BM10" s="60">
        <v>37.290896609999997</v>
      </c>
      <c r="BN10" s="60">
        <v>38.006568380000004</v>
      </c>
      <c r="BO10" s="60">
        <v>38.898585229999995</v>
      </c>
      <c r="BP10" s="60">
        <v>39.415540380000003</v>
      </c>
      <c r="BQ10" s="60">
        <v>40.880557689999996</v>
      </c>
      <c r="BR10" s="60">
        <v>42.098563380000002</v>
      </c>
      <c r="BS10" s="60">
        <v>42.803807419999998</v>
      </c>
      <c r="BT10" s="60">
        <v>43.240128040000002</v>
      </c>
      <c r="BU10" s="60">
        <v>43.307776259999997</v>
      </c>
      <c r="BV10" s="60">
        <v>44.717385270000001</v>
      </c>
      <c r="BW10" s="60">
        <v>45.057538460000004</v>
      </c>
      <c r="BX10" s="60">
        <v>46.188229939999999</v>
      </c>
      <c r="BY10" s="60">
        <v>47.260177970000001</v>
      </c>
      <c r="BZ10" s="60">
        <v>48.265018570000002</v>
      </c>
      <c r="CA10" s="60">
        <v>48.916182890000002</v>
      </c>
      <c r="CB10" s="60">
        <v>50.342504179999999</v>
      </c>
      <c r="CC10" s="60">
        <v>51.184030390000004</v>
      </c>
      <c r="CD10" s="60">
        <v>51.441268619999995</v>
      </c>
      <c r="CE10" s="60">
        <v>51.780885529999999</v>
      </c>
      <c r="CF10" s="60">
        <v>52.100537259999996</v>
      </c>
      <c r="CG10" s="60">
        <v>53.054006219999998</v>
      </c>
      <c r="CH10" s="60">
        <v>54.770844700000005</v>
      </c>
      <c r="CI10" s="60">
        <v>56.262429060000002</v>
      </c>
      <c r="CJ10" s="60">
        <v>56.916514380000002</v>
      </c>
      <c r="CK10" s="60">
        <v>57.9748728</v>
      </c>
      <c r="CL10" s="60">
        <v>58.712601200000002</v>
      </c>
      <c r="CM10" s="60">
        <v>59.400263219999999</v>
      </c>
      <c r="CN10" s="60">
        <v>60.046784509999995</v>
      </c>
      <c r="CO10" s="60">
        <v>61.000405060000006</v>
      </c>
      <c r="CP10" s="60">
        <v>61.84766535</v>
      </c>
      <c r="CQ10" s="60">
        <v>62.973475270000002</v>
      </c>
      <c r="CR10" s="60">
        <v>63.162579700000002</v>
      </c>
      <c r="CS10" s="60">
        <v>64.540913009999997</v>
      </c>
      <c r="CT10" s="60">
        <v>65.004687079999997</v>
      </c>
      <c r="CU10" s="60">
        <v>64.95518337</v>
      </c>
      <c r="CV10" s="60">
        <v>65.410916970000002</v>
      </c>
      <c r="CW10" s="60">
        <v>64.361415500000007</v>
      </c>
      <c r="CX10" s="60">
        <v>64.678384809999997</v>
      </c>
      <c r="CY10" s="60">
        <v>65.877557119999992</v>
      </c>
      <c r="CZ10" s="60">
        <v>66.181368820000003</v>
      </c>
      <c r="DA10" s="60">
        <v>66.547455450000001</v>
      </c>
      <c r="DB10" s="60">
        <v>65.232670249999998</v>
      </c>
      <c r="DC10" s="60">
        <v>66.009377090000001</v>
      </c>
      <c r="DD10" s="60">
        <v>67.33032025</v>
      </c>
      <c r="DE10" s="60">
        <v>66.900087960000008</v>
      </c>
      <c r="DF10" s="60">
        <v>67.619691560000007</v>
      </c>
      <c r="DG10" s="60">
        <v>69.045855250000002</v>
      </c>
      <c r="DH10" s="60">
        <v>71.155636400000006</v>
      </c>
      <c r="DI10" s="60">
        <v>72.881384879999999</v>
      </c>
      <c r="DJ10" s="60">
        <v>73.023361850000001</v>
      </c>
      <c r="DK10" s="60">
        <v>73.11599987000001</v>
      </c>
      <c r="DL10" s="60">
        <v>73.330296079999997</v>
      </c>
      <c r="DM10" s="60">
        <v>74.527432610000005</v>
      </c>
      <c r="DN10" s="60">
        <v>76.205258790000002</v>
      </c>
      <c r="DO10" s="60">
        <v>78.156757370000008</v>
      </c>
      <c r="DP10" s="60">
        <v>79.421722689999996</v>
      </c>
      <c r="DQ10" s="60">
        <v>80.138167709999991</v>
      </c>
      <c r="DR10" s="60">
        <v>82.866619670000006</v>
      </c>
      <c r="DS10" s="60">
        <v>80.865573470000001</v>
      </c>
      <c r="DT10" s="60">
        <v>83.001850239999996</v>
      </c>
      <c r="DU10" s="60">
        <v>83.410015959999996</v>
      </c>
      <c r="DV10" s="60">
        <v>83.734444719999999</v>
      </c>
      <c r="DW10" s="60">
        <v>83.917315000000002</v>
      </c>
      <c r="DX10" s="60">
        <v>84.069900900000007</v>
      </c>
      <c r="DY10" s="60">
        <v>84.511943909999999</v>
      </c>
      <c r="DZ10" s="60">
        <v>87.003064620000004</v>
      </c>
      <c r="EA10" s="60">
        <v>86.873970900000003</v>
      </c>
      <c r="EB10" s="60">
        <v>87.56632055</v>
      </c>
      <c r="EC10" s="60">
        <v>87.251257620000004</v>
      </c>
      <c r="ED10" s="60">
        <v>85.139024269999993</v>
      </c>
      <c r="EE10" s="60">
        <v>85.746741110000002</v>
      </c>
      <c r="EF10" s="60">
        <v>86.426155299999991</v>
      </c>
      <c r="EG10" s="60">
        <v>88.08875888</v>
      </c>
      <c r="EH10" s="60">
        <v>88.621761390000003</v>
      </c>
      <c r="EI10" s="60">
        <v>88.856088139999997</v>
      </c>
      <c r="EJ10" s="60">
        <v>90.005472569999995</v>
      </c>
      <c r="EK10" s="60">
        <v>87.383104450000005</v>
      </c>
      <c r="EL10" s="60">
        <v>87.443787650000004</v>
      </c>
      <c r="EM10" s="60">
        <v>89.929943129999998</v>
      </c>
      <c r="EN10" s="60">
        <v>90.967885159999994</v>
      </c>
      <c r="EO10" s="60">
        <v>92.31151113</v>
      </c>
      <c r="EP10" s="60">
        <v>94.195954389999997</v>
      </c>
      <c r="EQ10" s="60">
        <v>96.769611339999997</v>
      </c>
      <c r="ER10" s="60">
        <v>99.288648370000004</v>
      </c>
      <c r="ES10" s="60">
        <v>100.1035993</v>
      </c>
      <c r="ET10" s="60">
        <v>101.95695487</v>
      </c>
      <c r="EU10" s="60">
        <v>102.00022356000001</v>
      </c>
      <c r="EV10" s="60">
        <v>103.68313884999999</v>
      </c>
      <c r="EW10" s="60">
        <v>104.82765125</v>
      </c>
      <c r="EX10" s="60">
        <v>105.92086906999999</v>
      </c>
      <c r="EY10" s="60">
        <v>103.05523168000001</v>
      </c>
      <c r="EZ10" s="60">
        <v>95.545425650000013</v>
      </c>
      <c r="FA10" s="60">
        <v>98.05692225</v>
      </c>
      <c r="FB10" s="60">
        <v>102.68853974</v>
      </c>
      <c r="FC10" s="60">
        <v>103.93901095999999</v>
      </c>
      <c r="FD10" s="60">
        <v>103.45240342</v>
      </c>
      <c r="FE10" s="60">
        <v>106.4343659</v>
      </c>
      <c r="FF10" s="60">
        <v>107.03094495000001</v>
      </c>
      <c r="FG10" s="60">
        <v>106.45755875</v>
      </c>
      <c r="FH10" s="60">
        <v>110.81733774</v>
      </c>
      <c r="FI10" s="60">
        <v>113.96889318000001</v>
      </c>
      <c r="FJ10" s="60">
        <v>117.4055137</v>
      </c>
      <c r="FK10" s="60">
        <v>115.72526918000001</v>
      </c>
      <c r="FL10" s="60">
        <v>120.33103998999999</v>
      </c>
      <c r="FM10" s="60">
        <v>121.37809395000001</v>
      </c>
      <c r="FN10" s="60">
        <v>122.28530140000001</v>
      </c>
      <c r="FO10" s="60">
        <v>125.47711423999999</v>
      </c>
      <c r="FP10" s="60">
        <v>125.69919059999999</v>
      </c>
      <c r="FQ10" s="60">
        <v>127.23048471</v>
      </c>
      <c r="FR10" s="60">
        <v>128.9668356</v>
      </c>
      <c r="FS10" s="60">
        <v>128.54797386999999</v>
      </c>
      <c r="FT10" s="60">
        <v>125.29826581</v>
      </c>
      <c r="FU10" s="60">
        <v>129.81556311</v>
      </c>
      <c r="FV10" s="60">
        <v>129.64772163000001</v>
      </c>
      <c r="FW10" s="60">
        <v>126.22981123000001</v>
      </c>
      <c r="FX10" s="60">
        <v>127.09248776000001</v>
      </c>
      <c r="FY10" s="60">
        <v>125.21998584000001</v>
      </c>
      <c r="FZ10" s="60">
        <v>123.8682173</v>
      </c>
      <c r="GA10" s="60">
        <v>122.07734979999999</v>
      </c>
      <c r="GB10" s="60">
        <v>125.16393711000001</v>
      </c>
      <c r="GC10" s="60">
        <v>125.48276502</v>
      </c>
      <c r="GD10" s="60">
        <v>119.19311389000001</v>
      </c>
      <c r="GE10" s="60">
        <v>119.95055617</v>
      </c>
      <c r="GF10" s="60">
        <v>127.51746774</v>
      </c>
      <c r="GG10" s="60">
        <v>128.39326689000001</v>
      </c>
      <c r="GH10" s="60">
        <v>133.70748379</v>
      </c>
      <c r="GI10" s="60">
        <v>134.63218562</v>
      </c>
      <c r="GJ10" s="60">
        <v>135.76817011000003</v>
      </c>
      <c r="GK10" s="60">
        <v>137.69944153</v>
      </c>
      <c r="GL10" s="60">
        <v>139.28672144000001</v>
      </c>
      <c r="GM10" s="60">
        <v>141.88193587999999</v>
      </c>
      <c r="GN10" s="60">
        <v>146.60969505</v>
      </c>
      <c r="GO10" s="60">
        <v>146.03452887999998</v>
      </c>
      <c r="GP10" s="60">
        <v>150.19607837999999</v>
      </c>
      <c r="GQ10" s="60">
        <v>150.56399467</v>
      </c>
      <c r="GR10" s="60">
        <v>153.99377361000001</v>
      </c>
      <c r="GS10" s="60">
        <v>159.64531615999999</v>
      </c>
      <c r="GT10" s="60">
        <v>161.98175721999999</v>
      </c>
      <c r="GU10" s="60">
        <v>163.33804928000001</v>
      </c>
      <c r="GV10" s="60">
        <v>168.55951672999998</v>
      </c>
      <c r="GW10" s="60">
        <v>168.14135537000001</v>
      </c>
      <c r="GX10" s="60">
        <v>173.13849922</v>
      </c>
      <c r="GY10" s="60">
        <v>178.49009212000001</v>
      </c>
      <c r="GZ10" s="60">
        <v>181.83050688999998</v>
      </c>
      <c r="HA10" s="60">
        <v>182.71143744999998</v>
      </c>
      <c r="HB10" s="60">
        <v>182.53385274000001</v>
      </c>
      <c r="HC10" s="60">
        <v>181.42755129</v>
      </c>
      <c r="HD10" s="60"/>
      <c r="HE10" s="60"/>
    </row>
    <row r="11" spans="1:213" ht="15" customHeight="1">
      <c r="A11" s="59">
        <v>9</v>
      </c>
      <c r="B11" s="90" t="s">
        <v>10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>
        <v>2.5207100000000002E-3</v>
      </c>
      <c r="Z11" s="60">
        <v>1.7786150000000001E-2</v>
      </c>
      <c r="AA11" s="60">
        <v>3.8093849999999999E-2</v>
      </c>
      <c r="AB11" s="60">
        <v>5.9575459999999997E-2</v>
      </c>
      <c r="AC11" s="60">
        <v>7.9911410000000002E-2</v>
      </c>
      <c r="AD11" s="60">
        <v>0.10866495</v>
      </c>
      <c r="AE11" s="60">
        <v>0.13291533999999999</v>
      </c>
      <c r="AF11" s="60">
        <v>0.21096269000000001</v>
      </c>
      <c r="AG11" s="60">
        <v>0.32812089</v>
      </c>
      <c r="AH11" s="60">
        <v>0.38217930999999999</v>
      </c>
      <c r="AI11" s="60">
        <v>0.44880484000000004</v>
      </c>
      <c r="AJ11" s="60">
        <v>0.54168417000000002</v>
      </c>
      <c r="AK11" s="60">
        <v>0.60678345</v>
      </c>
      <c r="AL11" s="60">
        <v>0.66686868999999993</v>
      </c>
      <c r="AM11" s="60">
        <v>0.73973058999999997</v>
      </c>
      <c r="AN11" s="60">
        <v>0.82214483999999999</v>
      </c>
      <c r="AO11" s="60">
        <v>0.93849366000000001</v>
      </c>
      <c r="AP11" s="60">
        <v>1.0782477099999999</v>
      </c>
      <c r="AQ11" s="60">
        <v>1.2349411399999999</v>
      </c>
      <c r="AR11" s="60">
        <v>1.3866688300000001</v>
      </c>
      <c r="AS11" s="60">
        <v>1.5368721299999999</v>
      </c>
      <c r="AT11" s="60">
        <v>1.67423637</v>
      </c>
      <c r="AU11" s="60">
        <v>1.8486317299999999</v>
      </c>
      <c r="AV11" s="60">
        <v>2.0093856799999998</v>
      </c>
      <c r="AW11" s="60">
        <v>2.16947132</v>
      </c>
      <c r="AX11" s="60">
        <v>2.24077452</v>
      </c>
      <c r="AY11" s="60">
        <v>2.4441285499999998</v>
      </c>
      <c r="AZ11" s="60">
        <v>2.6194598600000001</v>
      </c>
      <c r="BA11" s="60">
        <v>2.7651597300000001</v>
      </c>
      <c r="BB11" s="60">
        <v>2.8439341099999997</v>
      </c>
      <c r="BC11" s="60">
        <v>3.0887881699999999</v>
      </c>
      <c r="BD11" s="60">
        <v>3.2853186600000002</v>
      </c>
      <c r="BE11" s="60">
        <v>3.81835777</v>
      </c>
      <c r="BF11" s="60">
        <v>4.0723733700000002</v>
      </c>
      <c r="BG11" s="60">
        <v>4.3184968699999997</v>
      </c>
      <c r="BH11" s="60">
        <v>4.5090365800000001</v>
      </c>
      <c r="BI11" s="60">
        <v>4.6613694199999998</v>
      </c>
      <c r="BJ11" s="60">
        <v>4.6974190700000005</v>
      </c>
      <c r="BK11" s="60">
        <v>4.8332379300000001</v>
      </c>
      <c r="BL11" s="60">
        <v>4.9919378700000001</v>
      </c>
      <c r="BM11" s="60">
        <v>5.1742706100000007</v>
      </c>
      <c r="BN11" s="60">
        <v>5.3151069299999998</v>
      </c>
      <c r="BO11" s="60">
        <v>5.4766099000000006</v>
      </c>
      <c r="BP11" s="60">
        <v>5.5895497800000005</v>
      </c>
      <c r="BQ11" s="60">
        <v>5.8110368699999997</v>
      </c>
      <c r="BR11" s="60">
        <v>5.9999494200000001</v>
      </c>
      <c r="BS11" s="60">
        <v>6.1534564400000002</v>
      </c>
      <c r="BT11" s="60">
        <v>6.3754598200000006</v>
      </c>
      <c r="BU11" s="60">
        <v>6.4713873299999998</v>
      </c>
      <c r="BV11" s="60">
        <v>6.7305056100000007</v>
      </c>
      <c r="BW11" s="60">
        <v>6.88532134</v>
      </c>
      <c r="BX11" s="60">
        <v>7.1179768099999992</v>
      </c>
      <c r="BY11" s="60">
        <v>7.3605781600000002</v>
      </c>
      <c r="BZ11" s="60">
        <v>7.5460876199999998</v>
      </c>
      <c r="CA11" s="60">
        <v>7.7213618499999992</v>
      </c>
      <c r="CB11" s="60">
        <v>7.9408633799999997</v>
      </c>
      <c r="CC11" s="60">
        <v>8.2337278099999995</v>
      </c>
      <c r="CD11" s="60">
        <v>8.3383910399999994</v>
      </c>
      <c r="CE11" s="60">
        <v>8.4355552200000012</v>
      </c>
      <c r="CF11" s="60">
        <v>8.5395065199999998</v>
      </c>
      <c r="CG11" s="60">
        <v>8.7680949300000002</v>
      </c>
      <c r="CH11" s="60">
        <v>9.22632941</v>
      </c>
      <c r="CI11" s="60">
        <v>9.5915960899999995</v>
      </c>
      <c r="CJ11" s="60">
        <v>9.7619606300000008</v>
      </c>
      <c r="CK11" s="60">
        <v>9.9336386999999995</v>
      </c>
      <c r="CL11" s="60">
        <v>10.191160999999999</v>
      </c>
      <c r="CM11" s="60">
        <v>10.423033800000001</v>
      </c>
      <c r="CN11" s="60">
        <v>10.61418224</v>
      </c>
      <c r="CO11" s="60">
        <v>10.850017730000001</v>
      </c>
      <c r="CP11" s="60">
        <v>11.279590039999999</v>
      </c>
      <c r="CQ11" s="60">
        <v>11.47271387</v>
      </c>
      <c r="CR11" s="60">
        <v>11.401100810000001</v>
      </c>
      <c r="CS11" s="60">
        <v>11.672223109999999</v>
      </c>
      <c r="CT11" s="60">
        <v>11.73064763</v>
      </c>
      <c r="CU11" s="60">
        <v>11.777588550000001</v>
      </c>
      <c r="CV11" s="60">
        <v>12.114125420000001</v>
      </c>
      <c r="CW11" s="60">
        <v>12.09789426</v>
      </c>
      <c r="CX11" s="60">
        <v>12.250691880000002</v>
      </c>
      <c r="CY11" s="60">
        <v>12.45782341</v>
      </c>
      <c r="CZ11" s="60">
        <v>12.705173009999999</v>
      </c>
      <c r="DA11" s="60">
        <v>12.89244663</v>
      </c>
      <c r="DB11" s="60">
        <v>12.862099150000001</v>
      </c>
      <c r="DC11" s="60">
        <v>13.044412039999999</v>
      </c>
      <c r="DD11" s="60">
        <v>13.26383897</v>
      </c>
      <c r="DE11" s="60">
        <v>13.327126939999999</v>
      </c>
      <c r="DF11" s="60">
        <v>13.50122865</v>
      </c>
      <c r="DG11" s="60">
        <v>13.749450980000001</v>
      </c>
      <c r="DH11" s="60">
        <v>14.200340019999999</v>
      </c>
      <c r="DI11" s="60">
        <v>14.505769220000001</v>
      </c>
      <c r="DJ11" s="60">
        <v>14.57793238</v>
      </c>
      <c r="DK11" s="60">
        <v>14.752489560000001</v>
      </c>
      <c r="DL11" s="60">
        <v>14.8398848</v>
      </c>
      <c r="DM11" s="60">
        <v>15.066465189999999</v>
      </c>
      <c r="DN11" s="60">
        <v>15.3994125</v>
      </c>
      <c r="DO11" s="60">
        <v>15.81099173</v>
      </c>
      <c r="DP11" s="60">
        <v>16.094955720000002</v>
      </c>
      <c r="DQ11" s="60">
        <v>16.25340302</v>
      </c>
      <c r="DR11" s="60">
        <v>16.882672339999999</v>
      </c>
      <c r="DS11" s="60">
        <v>16.673158779999998</v>
      </c>
      <c r="DT11" s="60">
        <v>17.094654550000001</v>
      </c>
      <c r="DU11" s="60">
        <v>17.24454463</v>
      </c>
      <c r="DV11" s="60">
        <v>17.345926679999998</v>
      </c>
      <c r="DW11" s="60">
        <v>17.357531210000001</v>
      </c>
      <c r="DX11" s="60">
        <v>17.388034680000001</v>
      </c>
      <c r="DY11" s="60">
        <v>17.557718770000001</v>
      </c>
      <c r="DZ11" s="60">
        <v>18.134541930000001</v>
      </c>
      <c r="EA11" s="60">
        <v>18.228276989999998</v>
      </c>
      <c r="EB11" s="60">
        <v>18.5296035</v>
      </c>
      <c r="EC11" s="60">
        <v>18.480725469999999</v>
      </c>
      <c r="ED11" s="60">
        <v>18.227537519999998</v>
      </c>
      <c r="EE11" s="60">
        <v>18.459116920000003</v>
      </c>
      <c r="EF11" s="60">
        <v>18.728776969999998</v>
      </c>
      <c r="EG11" s="60">
        <v>19.173242600000002</v>
      </c>
      <c r="EH11" s="60">
        <v>19.33479986</v>
      </c>
      <c r="EI11" s="60">
        <v>19.55320343</v>
      </c>
      <c r="EJ11" s="60">
        <v>20.051982070000001</v>
      </c>
      <c r="EK11" s="60">
        <v>19.658099019999998</v>
      </c>
      <c r="EL11" s="60">
        <v>19.869346100000001</v>
      </c>
      <c r="EM11" s="60">
        <v>20.44105459</v>
      </c>
      <c r="EN11" s="60">
        <v>20.702828910000001</v>
      </c>
      <c r="EO11" s="60">
        <v>21.175582510000002</v>
      </c>
      <c r="EP11" s="60">
        <v>21.718815070000002</v>
      </c>
      <c r="EQ11" s="60">
        <v>22.18024252</v>
      </c>
      <c r="ER11" s="60">
        <v>22.80205484</v>
      </c>
      <c r="ES11" s="60">
        <v>23.076162850000003</v>
      </c>
      <c r="ET11" s="60">
        <v>23.486578980000001</v>
      </c>
      <c r="EU11" s="60">
        <v>23.639240969999999</v>
      </c>
      <c r="EV11" s="60">
        <v>23.812936620000002</v>
      </c>
      <c r="EW11" s="60">
        <v>24.21367734</v>
      </c>
      <c r="EX11" s="60">
        <v>24.499821260000001</v>
      </c>
      <c r="EY11" s="60">
        <v>24.318717840000001</v>
      </c>
      <c r="EZ11" s="60">
        <v>22.952001579999997</v>
      </c>
      <c r="FA11" s="60">
        <v>23.78487325</v>
      </c>
      <c r="FB11" s="60">
        <v>24.939190410000002</v>
      </c>
      <c r="FC11" s="60">
        <v>25.49716664</v>
      </c>
      <c r="FD11" s="60">
        <v>25.607714980000001</v>
      </c>
      <c r="FE11" s="60">
        <v>26.266758850000002</v>
      </c>
      <c r="FF11" s="60">
        <v>26.785667889999999</v>
      </c>
      <c r="FG11" s="60">
        <v>26.871285449999998</v>
      </c>
      <c r="FH11" s="60">
        <v>28.033380000000001</v>
      </c>
      <c r="FI11" s="60">
        <v>29.039971899999998</v>
      </c>
      <c r="FJ11" s="60">
        <v>29.975264980000002</v>
      </c>
      <c r="FK11" s="60">
        <v>29.350428659999999</v>
      </c>
      <c r="FL11" s="60">
        <v>30.48624775</v>
      </c>
      <c r="FM11" s="60">
        <v>30.97214348</v>
      </c>
      <c r="FN11" s="60">
        <v>31.35377544</v>
      </c>
      <c r="FO11" s="60">
        <v>31.869311460000002</v>
      </c>
      <c r="FP11" s="60">
        <v>31.911492510000002</v>
      </c>
      <c r="FQ11" s="60">
        <v>32.074613239999998</v>
      </c>
      <c r="FR11" s="60">
        <v>32.411774989999998</v>
      </c>
      <c r="FS11" s="60">
        <v>32.608812059999998</v>
      </c>
      <c r="FT11" s="60">
        <v>31.948754260000001</v>
      </c>
      <c r="FU11" s="60">
        <v>33.407050630000001</v>
      </c>
      <c r="FV11" s="60">
        <v>33.497821090000002</v>
      </c>
      <c r="FW11" s="60">
        <v>33.01028565</v>
      </c>
      <c r="FX11" s="60">
        <v>33.196711139999998</v>
      </c>
      <c r="FY11" s="60">
        <v>32.766332089999999</v>
      </c>
      <c r="FZ11" s="60">
        <v>32.446405749999997</v>
      </c>
      <c r="GA11" s="60">
        <v>32.270897760000004</v>
      </c>
      <c r="GB11" s="60">
        <v>33.131702660000002</v>
      </c>
      <c r="GC11" s="60">
        <v>33.668971859999999</v>
      </c>
      <c r="GD11" s="60">
        <v>32.490890409999999</v>
      </c>
      <c r="GE11" s="60">
        <v>32.511368949999998</v>
      </c>
      <c r="GF11" s="60">
        <v>34.68929954</v>
      </c>
      <c r="GG11" s="60">
        <v>34.951522539999999</v>
      </c>
      <c r="GH11" s="60">
        <v>36.250623950000005</v>
      </c>
      <c r="GI11" s="60">
        <v>36.440918140000001</v>
      </c>
      <c r="GJ11" s="60">
        <v>37.089537280000002</v>
      </c>
      <c r="GK11" s="60">
        <v>37.622286950000003</v>
      </c>
      <c r="GL11" s="60">
        <v>38.27007596</v>
      </c>
      <c r="GM11" s="60">
        <v>38.972878890000004</v>
      </c>
      <c r="GN11" s="60">
        <v>40.392595740000004</v>
      </c>
      <c r="GO11" s="60">
        <v>40.628356770000003</v>
      </c>
      <c r="GP11" s="60">
        <v>41.519245240000004</v>
      </c>
      <c r="GQ11" s="60">
        <v>41.775482709999999</v>
      </c>
      <c r="GR11" s="60">
        <v>42.776473930000002</v>
      </c>
      <c r="GS11" s="60">
        <v>44.633868159999999</v>
      </c>
      <c r="GT11" s="60">
        <v>45.098744700000005</v>
      </c>
      <c r="GU11" s="60">
        <v>45.486147100000004</v>
      </c>
      <c r="GV11" s="60">
        <v>46.920971979999997</v>
      </c>
      <c r="GW11" s="60">
        <v>46.854722289999998</v>
      </c>
      <c r="GX11" s="60">
        <v>48.20948345</v>
      </c>
      <c r="GY11" s="60">
        <v>49.345605069999998</v>
      </c>
      <c r="GZ11" s="60">
        <v>50.581312629999999</v>
      </c>
      <c r="HA11" s="60">
        <v>50.815392020000004</v>
      </c>
      <c r="HB11" s="60">
        <v>50.94036062</v>
      </c>
      <c r="HC11" s="60">
        <v>51.04536994</v>
      </c>
      <c r="HD11" s="60"/>
      <c r="HE11" s="60"/>
    </row>
    <row r="12" spans="1:213" ht="15" customHeight="1">
      <c r="A12" s="59">
        <v>10</v>
      </c>
      <c r="B12" s="51" t="s">
        <v>279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>
        <v>9.0713700000000005E-3</v>
      </c>
      <c r="CU12" s="60">
        <v>1.349669E-2</v>
      </c>
      <c r="CV12" s="60">
        <v>1.8373029999999999E-2</v>
      </c>
      <c r="CW12" s="60">
        <v>2.2712400000000001E-2</v>
      </c>
      <c r="CX12" s="60">
        <v>2.7417340000000002E-2</v>
      </c>
      <c r="CY12" s="60">
        <v>3.2069810000000004E-2</v>
      </c>
      <c r="CZ12" s="60">
        <v>3.6582790000000004E-2</v>
      </c>
      <c r="DA12" s="60">
        <v>5.7025817500000002</v>
      </c>
      <c r="DB12" s="60">
        <v>5.6328599700000002</v>
      </c>
      <c r="DC12" s="60">
        <v>5.6996076699999998</v>
      </c>
      <c r="DD12" s="60">
        <v>5.8081996</v>
      </c>
      <c r="DE12" s="60">
        <v>5.7663379099999998</v>
      </c>
      <c r="DF12" s="60">
        <v>5.8334131100000004</v>
      </c>
      <c r="DG12" s="60">
        <v>5.9311881299999998</v>
      </c>
      <c r="DH12" s="60">
        <v>6.0720265900000001</v>
      </c>
      <c r="DI12" s="60">
        <v>6.19996554</v>
      </c>
      <c r="DJ12" s="60">
        <v>6.2205048400000003</v>
      </c>
      <c r="DK12" s="60">
        <v>6.2223543099999992</v>
      </c>
      <c r="DL12" s="60">
        <v>6.2324571399999993</v>
      </c>
      <c r="DM12" s="60">
        <v>6.3087409000000001</v>
      </c>
      <c r="DN12" s="60">
        <v>6.38261594</v>
      </c>
      <c r="DO12" s="60">
        <v>6.4688059400000002</v>
      </c>
      <c r="DP12" s="60">
        <v>6.55853383</v>
      </c>
      <c r="DQ12" s="60">
        <v>6.6172529500000001</v>
      </c>
      <c r="DR12" s="60">
        <v>6.8127637999999999</v>
      </c>
      <c r="DS12" s="60">
        <v>6.6979312499999999</v>
      </c>
      <c r="DT12" s="60">
        <v>6.8464841299999994</v>
      </c>
      <c r="DU12" s="60">
        <v>6.8240327999999995</v>
      </c>
      <c r="DV12" s="60">
        <v>6.8155823700000004</v>
      </c>
      <c r="DW12" s="60">
        <v>6.7991424</v>
      </c>
      <c r="DX12" s="60">
        <v>6.7851046100000003</v>
      </c>
      <c r="DY12" s="60">
        <v>6.8389094000000004</v>
      </c>
      <c r="DZ12" s="60">
        <v>7.0193717099999997</v>
      </c>
      <c r="EA12" s="60">
        <v>7.0464182099999997</v>
      </c>
      <c r="EB12" s="60">
        <v>7.1014968600000001</v>
      </c>
      <c r="EC12" s="60">
        <v>7.0481604000000004</v>
      </c>
      <c r="ED12" s="60">
        <v>6.9342263499999994</v>
      </c>
      <c r="EE12" s="60">
        <v>7.0020135099999994</v>
      </c>
      <c r="EF12" s="60">
        <v>7.0497467900000004</v>
      </c>
      <c r="EG12" s="60">
        <v>7.1717100899999995</v>
      </c>
      <c r="EH12" s="60">
        <v>7.2110858899999997</v>
      </c>
      <c r="EI12" s="60">
        <v>7.2550626600000001</v>
      </c>
      <c r="EJ12" s="60">
        <v>7.3656935099999998</v>
      </c>
      <c r="EK12" s="60">
        <v>7.1851574100000004</v>
      </c>
      <c r="EL12" s="60">
        <v>7.1721515499999997</v>
      </c>
      <c r="EM12" s="60">
        <v>7.4167370300000002</v>
      </c>
      <c r="EN12" s="60">
        <v>7.5029512399999998</v>
      </c>
      <c r="EO12" s="60">
        <v>7.6319385000000004</v>
      </c>
      <c r="EP12" s="60">
        <v>7.7777035999999997</v>
      </c>
      <c r="EQ12" s="60">
        <v>8.0107296699999999</v>
      </c>
      <c r="ER12" s="60">
        <v>8.2029586200000004</v>
      </c>
      <c r="ES12" s="60">
        <v>8.2977736499999999</v>
      </c>
      <c r="ET12" s="60">
        <v>8.4503417200000008</v>
      </c>
      <c r="EU12" s="60">
        <v>8.4821745800000006</v>
      </c>
      <c r="EV12" s="60">
        <v>8.6094482899999996</v>
      </c>
      <c r="EW12" s="60">
        <v>8.6511358100000013</v>
      </c>
      <c r="EX12" s="60">
        <v>8.7612866599999997</v>
      </c>
      <c r="EY12" s="60">
        <v>8.4674838100000009</v>
      </c>
      <c r="EZ12" s="60">
        <v>7.9807379900000006</v>
      </c>
      <c r="FA12" s="60">
        <v>8.1829675099999992</v>
      </c>
      <c r="FB12" s="60">
        <v>8.5398174000000004</v>
      </c>
      <c r="FC12" s="60">
        <v>8.6472276199999989</v>
      </c>
      <c r="FD12" s="60">
        <v>8.6533249899999998</v>
      </c>
      <c r="FE12" s="60">
        <v>8.8889259499999991</v>
      </c>
      <c r="FF12" s="60">
        <v>8.9713346699999992</v>
      </c>
      <c r="FG12" s="60">
        <v>8.9618097899999984</v>
      </c>
      <c r="FH12" s="60">
        <v>9.2548017200000015</v>
      </c>
      <c r="FI12" s="60">
        <v>9.4784967299999998</v>
      </c>
      <c r="FJ12" s="60">
        <v>9.7778566799999993</v>
      </c>
      <c r="FK12" s="60">
        <v>9.7427241799999997</v>
      </c>
      <c r="FL12" s="60">
        <v>10.16676797</v>
      </c>
      <c r="FM12" s="60">
        <v>10.181181029999999</v>
      </c>
      <c r="FN12" s="60">
        <v>10.322770449999998</v>
      </c>
      <c r="FO12" s="60">
        <v>10.57199402</v>
      </c>
      <c r="FP12" s="60">
        <v>10.608709189999999</v>
      </c>
      <c r="FQ12" s="60">
        <v>10.716892060000001</v>
      </c>
      <c r="FR12" s="60">
        <v>10.862861429999999</v>
      </c>
      <c r="FS12" s="60">
        <v>10.802048880000001</v>
      </c>
      <c r="FT12" s="60">
        <v>10.645141460000001</v>
      </c>
      <c r="FU12" s="60">
        <v>11.048407150000001</v>
      </c>
      <c r="FV12" s="60">
        <v>11.110818869999999</v>
      </c>
      <c r="FW12" s="60">
        <v>10.9420232</v>
      </c>
      <c r="FX12" s="60">
        <v>11.05948879</v>
      </c>
      <c r="FY12" s="60">
        <v>10.9685957</v>
      </c>
      <c r="FZ12" s="60">
        <v>10.919370580000001</v>
      </c>
      <c r="GA12" s="60">
        <v>10.6997205</v>
      </c>
      <c r="GB12" s="60">
        <v>11.037337490000001</v>
      </c>
      <c r="GC12" s="60">
        <v>11.21804053</v>
      </c>
      <c r="GD12" s="60">
        <v>10.85956719</v>
      </c>
      <c r="GE12" s="60">
        <v>10.87652415</v>
      </c>
      <c r="GF12" s="60">
        <v>11.59753963</v>
      </c>
      <c r="GG12" s="60">
        <v>11.728032560000001</v>
      </c>
      <c r="GH12" s="60">
        <v>12.16104752</v>
      </c>
      <c r="GI12" s="60">
        <v>12.29822927</v>
      </c>
      <c r="GJ12" s="60">
        <v>12.546078439999999</v>
      </c>
      <c r="GK12" s="60">
        <v>12.811251349999999</v>
      </c>
      <c r="GL12" s="60">
        <v>13.118067269999999</v>
      </c>
      <c r="GM12" s="60">
        <v>13.37480102</v>
      </c>
      <c r="GN12" s="60">
        <v>13.78905911</v>
      </c>
      <c r="GO12" s="60">
        <v>13.774787740000001</v>
      </c>
      <c r="GP12" s="60">
        <v>14.102993550000001</v>
      </c>
      <c r="GQ12" s="60">
        <v>14.19057842</v>
      </c>
      <c r="GR12" s="60">
        <v>14.57590184</v>
      </c>
      <c r="GS12" s="60">
        <v>15.114407460000001</v>
      </c>
      <c r="GT12" s="60">
        <v>15.31987378</v>
      </c>
      <c r="GU12" s="60">
        <v>15.433112960000001</v>
      </c>
      <c r="GV12" s="60">
        <v>15.783424689999999</v>
      </c>
      <c r="GW12" s="60">
        <v>15.77153013</v>
      </c>
      <c r="GX12" s="60">
        <v>16.168966229999999</v>
      </c>
      <c r="GY12" s="60">
        <v>16.53565803</v>
      </c>
      <c r="GZ12" s="60">
        <v>16.917825090000001</v>
      </c>
      <c r="HA12" s="60">
        <v>16.984203699999998</v>
      </c>
      <c r="HB12" s="60">
        <v>17.03553028</v>
      </c>
      <c r="HC12" s="60">
        <v>16.987412729999999</v>
      </c>
      <c r="HD12" s="60"/>
      <c r="HE12" s="60"/>
    </row>
    <row r="13" spans="1:213" s="17" customFormat="1" ht="15" hidden="1" customHeight="1">
      <c r="A13" s="61">
        <v>11</v>
      </c>
      <c r="B13" s="62" t="s">
        <v>11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>
        <v>3.96891E-3</v>
      </c>
      <c r="X13" s="63">
        <v>9.7209099999999993E-3</v>
      </c>
      <c r="Y13" s="63">
        <v>3.451253E-2</v>
      </c>
      <c r="Z13" s="63">
        <v>5.8530720000000001E-2</v>
      </c>
      <c r="AA13" s="63">
        <v>0.13534372</v>
      </c>
      <c r="AB13" s="63">
        <v>0.18455263</v>
      </c>
      <c r="AC13" s="63">
        <v>0.22493145</v>
      </c>
      <c r="AD13" s="63">
        <v>0.28391263</v>
      </c>
      <c r="AE13" s="63">
        <v>0.34480031</v>
      </c>
      <c r="AF13" s="63">
        <v>0.40855720000000001</v>
      </c>
      <c r="AG13" s="63">
        <v>0.48471755999999999</v>
      </c>
      <c r="AH13" s="63">
        <v>0.54465794999999995</v>
      </c>
      <c r="AI13" s="63">
        <v>0.61930266</v>
      </c>
      <c r="AJ13" s="63">
        <v>0.76656046999999994</v>
      </c>
      <c r="AK13" s="63">
        <v>0.84264349999999999</v>
      </c>
      <c r="AL13" s="63">
        <v>0.90881108999999993</v>
      </c>
      <c r="AM13" s="63">
        <v>0.94071671000000001</v>
      </c>
      <c r="AN13" s="63">
        <v>1.0205320600000001</v>
      </c>
      <c r="AO13" s="63">
        <v>1.1072621499999999</v>
      </c>
      <c r="AP13" s="63">
        <v>1.1791294099999998</v>
      </c>
      <c r="AQ13" s="63">
        <v>1.2636713799999999</v>
      </c>
      <c r="AR13" s="63">
        <v>1.33739746</v>
      </c>
      <c r="AS13" s="63">
        <v>1.43220181</v>
      </c>
      <c r="AT13" s="63">
        <v>1.52513425</v>
      </c>
      <c r="AU13" s="63">
        <v>1.6049482399999999</v>
      </c>
      <c r="AV13" s="63">
        <v>1.6923086899999999</v>
      </c>
      <c r="AW13" s="63">
        <v>1.76652919</v>
      </c>
      <c r="AX13" s="63">
        <v>1.8189424999999999</v>
      </c>
      <c r="AY13" s="63">
        <v>1.9009876000000001</v>
      </c>
      <c r="AZ13" s="63">
        <v>1.9801776299999998</v>
      </c>
      <c r="BA13" s="63">
        <v>2.0152086900000001</v>
      </c>
      <c r="BB13" s="63">
        <v>2.0630334299999999</v>
      </c>
      <c r="BC13" s="63">
        <v>2.1561557200000001</v>
      </c>
      <c r="BD13" s="63">
        <v>2.2065038100000001</v>
      </c>
      <c r="BE13" s="63">
        <v>2.2948758900000001</v>
      </c>
      <c r="BF13" s="63">
        <v>2.4133700199999999</v>
      </c>
      <c r="BG13" s="63">
        <v>2.5160111400000003</v>
      </c>
      <c r="BH13" s="63">
        <v>2.6012239500000001</v>
      </c>
      <c r="BI13" s="63">
        <v>2.6989435499999996</v>
      </c>
      <c r="BJ13" s="63">
        <v>2.7330197799999998</v>
      </c>
      <c r="BK13" s="63">
        <v>2.81653055</v>
      </c>
      <c r="BL13" s="63">
        <v>2.88101327</v>
      </c>
      <c r="BM13" s="63">
        <v>2.9640460499999999</v>
      </c>
      <c r="BN13" s="63">
        <v>3.0312573999999999</v>
      </c>
      <c r="BO13" s="63">
        <v>3.0686607299999999</v>
      </c>
      <c r="BP13" s="63">
        <v>3.1266410800000002</v>
      </c>
      <c r="BQ13" s="63">
        <v>3.22418373</v>
      </c>
      <c r="BR13" s="63">
        <v>3.3203011299999998</v>
      </c>
      <c r="BS13" s="63">
        <v>3.3906202900000002</v>
      </c>
      <c r="BT13" s="63">
        <v>3.5531557899999999</v>
      </c>
      <c r="BU13" s="63">
        <v>3.5973866600000002</v>
      </c>
      <c r="BV13" s="63">
        <v>3.6983907899999999</v>
      </c>
      <c r="BW13" s="63">
        <v>3.7443868999999999</v>
      </c>
      <c r="BX13" s="63">
        <v>3.9263398899999999</v>
      </c>
      <c r="BY13" s="63">
        <v>4.0309334699999999</v>
      </c>
      <c r="BZ13" s="63">
        <v>4.1192100499999995</v>
      </c>
      <c r="CA13" s="63">
        <v>4.2113599700000002</v>
      </c>
      <c r="CB13" s="63">
        <v>4.2888177800000005</v>
      </c>
      <c r="CC13" s="63">
        <v>4.36031645</v>
      </c>
      <c r="CD13" s="63">
        <v>4.4083959899999998</v>
      </c>
      <c r="CE13" s="63">
        <v>4.4552003499999993</v>
      </c>
      <c r="CF13" s="63">
        <v>4.4894014900000005</v>
      </c>
      <c r="CG13" s="63">
        <v>4.5846051399999999</v>
      </c>
      <c r="CH13" s="63">
        <v>4.7484713599999999</v>
      </c>
      <c r="CI13" s="63">
        <v>4.9090503200000004</v>
      </c>
      <c r="CJ13" s="63">
        <v>4.9871242100000002</v>
      </c>
      <c r="CK13" s="63">
        <v>5.0564436100000005</v>
      </c>
      <c r="CL13" s="63">
        <v>5.1125851300000003</v>
      </c>
      <c r="CM13" s="63">
        <v>5.20597888</v>
      </c>
      <c r="CN13" s="63">
        <v>5.2649524900000007</v>
      </c>
      <c r="CO13" s="63">
        <v>5.3492528099999994</v>
      </c>
      <c r="CP13" s="63">
        <v>5.4939090899999998</v>
      </c>
      <c r="CQ13" s="63">
        <v>5.5300699800000004</v>
      </c>
      <c r="CR13" s="63">
        <v>5.5271907100000002</v>
      </c>
      <c r="CS13" s="63">
        <v>5.6148524200000001</v>
      </c>
      <c r="CT13" s="63">
        <v>5.6183342400000003</v>
      </c>
      <c r="CU13" s="63">
        <v>5.5949745599999998</v>
      </c>
      <c r="CV13" s="63">
        <v>5.7269471699999999</v>
      </c>
      <c r="CW13" s="63">
        <v>5.6732599100000005</v>
      </c>
      <c r="CX13" s="63">
        <v>5.7266787800000003</v>
      </c>
      <c r="CY13" s="63">
        <v>5.8457688000000001</v>
      </c>
      <c r="CZ13" s="63">
        <v>5.6308788400000003</v>
      </c>
      <c r="DA13" s="64" t="s">
        <v>12</v>
      </c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5"/>
      <c r="GI13" s="65"/>
      <c r="GJ13" s="65"/>
      <c r="GK13" s="65"/>
      <c r="GL13" s="65"/>
      <c r="GM13" s="65"/>
      <c r="GN13" s="60"/>
      <c r="GO13" s="60"/>
      <c r="GP13" s="60"/>
      <c r="GQ13" s="60"/>
      <c r="GR13" s="60"/>
      <c r="GS13" s="60"/>
      <c r="GT13" s="65"/>
      <c r="GU13" s="65"/>
      <c r="GV13" s="65"/>
      <c r="GW13" s="65"/>
      <c r="GX13" s="65"/>
      <c r="GY13" s="65"/>
      <c r="GZ13" s="60"/>
      <c r="HA13" s="60"/>
      <c r="HB13" s="60"/>
      <c r="HC13" s="60"/>
      <c r="HD13" s="60"/>
      <c r="HE13" s="60"/>
    </row>
    <row r="14" spans="1:213" s="17" customFormat="1" ht="15" hidden="1" customHeight="1">
      <c r="A14" s="61">
        <v>11</v>
      </c>
      <c r="B14" s="65" t="s">
        <v>13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>
        <v>9.872549999999999E-3</v>
      </c>
      <c r="S14" s="63">
        <v>1.03868538</v>
      </c>
      <c r="T14" s="63">
        <v>4.0472629999999996E-2</v>
      </c>
      <c r="U14" s="63">
        <v>6.234257E-2</v>
      </c>
      <c r="V14" s="63">
        <v>8.1338850000000004E-2</v>
      </c>
      <c r="W14" s="63">
        <v>9.9108789999999988E-2</v>
      </c>
      <c r="X14" s="63">
        <v>0.11972948</v>
      </c>
      <c r="Y14" s="63">
        <v>0.14508405999999999</v>
      </c>
      <c r="Z14" s="63">
        <v>0.15757126999999999</v>
      </c>
      <c r="AA14" s="63">
        <v>0.17370058999999999</v>
      </c>
      <c r="AB14" s="63">
        <v>0.18930221</v>
      </c>
      <c r="AC14" s="63">
        <v>0.20192260000000001</v>
      </c>
      <c r="AD14" s="63">
        <v>0.21307881000000001</v>
      </c>
      <c r="AE14" s="63">
        <v>0.22124238000000002</v>
      </c>
      <c r="AF14" s="63">
        <v>0.23479011999999999</v>
      </c>
      <c r="AG14" s="63">
        <v>0.24643382999999999</v>
      </c>
      <c r="AH14" s="63">
        <v>0.25724309000000001</v>
      </c>
      <c r="AI14" s="63">
        <v>0.26704522999999997</v>
      </c>
      <c r="AJ14" s="63">
        <v>0.28098727000000001</v>
      </c>
      <c r="AK14" s="63">
        <v>0.29128019999999999</v>
      </c>
      <c r="AL14" s="63">
        <v>0.29189823999999998</v>
      </c>
      <c r="AM14" s="63">
        <v>0.30228721000000003</v>
      </c>
      <c r="AN14" s="63">
        <v>0.31750713000000003</v>
      </c>
      <c r="AO14" s="63">
        <v>0.32895469999999999</v>
      </c>
      <c r="AP14" s="63">
        <v>0.34377198999999997</v>
      </c>
      <c r="AQ14" s="63">
        <v>0.35556349999999998</v>
      </c>
      <c r="AR14" s="63">
        <v>0.36559913999999999</v>
      </c>
      <c r="AS14" s="63">
        <v>0.38190221999999996</v>
      </c>
      <c r="AT14" s="63">
        <v>0.39494597999999997</v>
      </c>
      <c r="AU14" s="63">
        <v>0.40866534999999998</v>
      </c>
      <c r="AV14" s="63">
        <v>0.42519926000000002</v>
      </c>
      <c r="AW14" s="63">
        <v>0.43705824999999998</v>
      </c>
      <c r="AX14" s="63">
        <v>0.45069415000000002</v>
      </c>
      <c r="AY14" s="63">
        <v>0.46620800000000001</v>
      </c>
      <c r="AZ14" s="63">
        <v>0.47468186000000001</v>
      </c>
      <c r="BA14" s="63">
        <v>0.49177053000000004</v>
      </c>
      <c r="BB14" s="63">
        <v>0.51041771000000002</v>
      </c>
      <c r="BC14" s="63">
        <v>0.52618750000000003</v>
      </c>
      <c r="BD14" s="63">
        <v>0.5460553199999999</v>
      </c>
      <c r="BE14" s="63">
        <v>0.56434464000000006</v>
      </c>
      <c r="BF14" s="63">
        <v>0.58447574999999996</v>
      </c>
      <c r="BG14" s="63">
        <v>0.60672744999999995</v>
      </c>
      <c r="BH14" s="63">
        <v>0.62583480000000002</v>
      </c>
      <c r="BI14" s="63">
        <v>0.64396936999999999</v>
      </c>
      <c r="BJ14" s="63">
        <v>0.64903677000000004</v>
      </c>
      <c r="BK14" s="63">
        <v>0.66841583999999998</v>
      </c>
      <c r="BL14" s="63">
        <v>0.68768794</v>
      </c>
      <c r="BM14" s="63">
        <v>0.70000589000000002</v>
      </c>
      <c r="BN14" s="63">
        <v>0.69814657999999996</v>
      </c>
      <c r="BO14" s="63">
        <v>0.71611623999999996</v>
      </c>
      <c r="BP14" s="63">
        <v>0.72458986999999997</v>
      </c>
      <c r="BQ14" s="63">
        <v>0.73206749999999998</v>
      </c>
      <c r="BR14" s="63">
        <v>0.70707834999999997</v>
      </c>
      <c r="BS14" s="63">
        <v>0.71492777000000007</v>
      </c>
      <c r="BT14" s="64" t="s">
        <v>14</v>
      </c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5"/>
      <c r="GI14" s="65"/>
      <c r="GJ14" s="65"/>
      <c r="GK14" s="65"/>
      <c r="GL14" s="65"/>
      <c r="GM14" s="65"/>
      <c r="GN14" s="60"/>
      <c r="GO14" s="60"/>
      <c r="GP14" s="60"/>
      <c r="GQ14" s="60"/>
      <c r="GR14" s="60"/>
      <c r="GS14" s="60"/>
      <c r="GT14" s="65"/>
      <c r="GU14" s="65"/>
      <c r="GV14" s="65"/>
      <c r="GW14" s="65"/>
      <c r="GX14" s="65"/>
      <c r="GY14" s="65"/>
      <c r="GZ14" s="60"/>
      <c r="HA14" s="60"/>
      <c r="HB14" s="60"/>
      <c r="HC14" s="60"/>
      <c r="HD14" s="60"/>
      <c r="HE14" s="60"/>
    </row>
    <row r="15" spans="1:213" s="18" customFormat="1" ht="15" hidden="1" customHeight="1">
      <c r="A15" s="66">
        <v>12</v>
      </c>
      <c r="B15" s="67" t="s">
        <v>15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>
        <v>6.404166E-2</v>
      </c>
      <c r="AC15" s="63">
        <v>0.12849173</v>
      </c>
      <c r="AD15" s="63">
        <v>0.31100715999999995</v>
      </c>
      <c r="AE15" s="63">
        <v>0.43721604999999997</v>
      </c>
      <c r="AF15" s="63">
        <v>0.50359578999999999</v>
      </c>
      <c r="AG15" s="63">
        <v>1.4227109199999999</v>
      </c>
      <c r="AH15" s="63">
        <v>1.4418801999999999</v>
      </c>
      <c r="AI15" s="63">
        <v>1.53630055</v>
      </c>
      <c r="AJ15" s="63">
        <v>1.6337795900000001</v>
      </c>
      <c r="AK15" s="63">
        <v>1.73046655</v>
      </c>
      <c r="AL15" s="63">
        <v>1.8211906499999999</v>
      </c>
      <c r="AM15" s="63">
        <v>1.9264102299999999</v>
      </c>
      <c r="AN15" s="63">
        <v>2.0542347400000001</v>
      </c>
      <c r="AO15" s="63">
        <v>2.1567674300000004</v>
      </c>
      <c r="AP15" s="63">
        <v>2.2797260099999996</v>
      </c>
      <c r="AQ15" s="63">
        <v>2.3992365800000002</v>
      </c>
      <c r="AR15" s="63">
        <v>2.5280538900000002</v>
      </c>
      <c r="AS15" s="63">
        <v>3.17874795</v>
      </c>
      <c r="AT15" s="63">
        <v>3.2204199399999998</v>
      </c>
      <c r="AU15" s="63">
        <v>3.3671202500000001</v>
      </c>
      <c r="AV15" s="63">
        <v>3.5345252299999999</v>
      </c>
      <c r="AW15" s="63">
        <v>3.6868356600000003</v>
      </c>
      <c r="AX15" s="63">
        <v>3.84773641</v>
      </c>
      <c r="AY15" s="63">
        <v>4.0221087300000002</v>
      </c>
      <c r="AZ15" s="63">
        <v>4.2050899500000005</v>
      </c>
      <c r="BA15" s="63">
        <v>4.3617300800000001</v>
      </c>
      <c r="BB15" s="63">
        <v>4.5450822999999998</v>
      </c>
      <c r="BC15" s="63">
        <v>4.7107331700000001</v>
      </c>
      <c r="BD15" s="63">
        <v>4.9029137499999997</v>
      </c>
      <c r="BE15" s="64" t="s">
        <v>12</v>
      </c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71"/>
      <c r="GI15" s="71"/>
      <c r="GJ15" s="71"/>
      <c r="GK15" s="71"/>
      <c r="GL15" s="71"/>
      <c r="GM15" s="71"/>
      <c r="GN15" s="60"/>
      <c r="GO15" s="60"/>
      <c r="GP15" s="60"/>
      <c r="GQ15" s="60"/>
      <c r="GR15" s="60"/>
      <c r="GS15" s="60"/>
      <c r="GT15" s="71"/>
      <c r="GU15" s="71"/>
      <c r="GV15" s="71"/>
      <c r="GW15" s="71"/>
      <c r="GX15" s="71"/>
      <c r="GY15" s="71"/>
      <c r="GZ15" s="60"/>
      <c r="HA15" s="60"/>
      <c r="HB15" s="60"/>
      <c r="HC15" s="60"/>
      <c r="HD15" s="60"/>
      <c r="HE15" s="60"/>
    </row>
    <row r="16" spans="1:213" s="18" customFormat="1" ht="15" hidden="1" customHeight="1">
      <c r="A16" s="66">
        <v>13</v>
      </c>
      <c r="B16" s="67" t="s">
        <v>16</v>
      </c>
      <c r="C16" s="63"/>
      <c r="D16" s="63"/>
      <c r="E16" s="63"/>
      <c r="F16" s="63"/>
      <c r="G16" s="63">
        <v>1.252819E-2</v>
      </c>
      <c r="H16" s="63">
        <v>3.2571580000000003E-2</v>
      </c>
      <c r="I16" s="63">
        <v>4.3453640000000002E-2</v>
      </c>
      <c r="J16" s="63">
        <v>5.3651999999999998E-2</v>
      </c>
      <c r="K16" s="63">
        <v>5.7795539999999999E-2</v>
      </c>
      <c r="L16" s="63">
        <v>6.2389639999999996E-2</v>
      </c>
      <c r="M16" s="63">
        <v>8.8732000000000005E-2</v>
      </c>
      <c r="N16" s="63">
        <v>9.8007410000000003E-2</v>
      </c>
      <c r="O16" s="63">
        <v>0.10194245</v>
      </c>
      <c r="P16" s="63">
        <v>0.11095318</v>
      </c>
      <c r="Q16" s="63">
        <v>0.12580374999999999</v>
      </c>
      <c r="R16" s="63">
        <v>0.12970841</v>
      </c>
      <c r="S16" s="63">
        <v>0.13983691000000001</v>
      </c>
      <c r="T16" s="63">
        <v>0.15035562</v>
      </c>
      <c r="U16" s="63">
        <v>0.15297985</v>
      </c>
      <c r="V16" s="63">
        <v>0.17020604</v>
      </c>
      <c r="W16" s="63">
        <v>0.17420614000000001</v>
      </c>
      <c r="X16" s="63">
        <v>0.18332024</v>
      </c>
      <c r="Y16" s="63">
        <v>0.18708592999999998</v>
      </c>
      <c r="Z16" s="63">
        <v>0.19040007</v>
      </c>
      <c r="AA16" s="63">
        <v>0.19314186999999999</v>
      </c>
      <c r="AB16" s="63">
        <v>0.19629951000000001</v>
      </c>
      <c r="AC16" s="63">
        <v>0.23216993999999999</v>
      </c>
      <c r="AD16" s="63">
        <v>0.24295876</v>
      </c>
      <c r="AE16" s="63">
        <v>0.24352103</v>
      </c>
      <c r="AF16" s="63">
        <v>0.24698371999999999</v>
      </c>
      <c r="AG16" s="63">
        <v>0.24054470999999999</v>
      </c>
      <c r="AH16" s="63">
        <v>0.24454218999999999</v>
      </c>
      <c r="AI16" s="63">
        <v>0.24740392999999999</v>
      </c>
      <c r="AJ16" s="63">
        <v>0.26802111000000001</v>
      </c>
      <c r="AK16" s="63">
        <v>0.27375035999999997</v>
      </c>
      <c r="AL16" s="63">
        <v>0.27925297999999998</v>
      </c>
      <c r="AM16" s="63">
        <v>0.28457365000000001</v>
      </c>
      <c r="AN16" s="63">
        <v>0.28977653000000003</v>
      </c>
      <c r="AO16" s="63">
        <v>0.29252252000000001</v>
      </c>
      <c r="AP16" s="63">
        <v>0.29694925</v>
      </c>
      <c r="AQ16" s="63">
        <v>0.30110661999999999</v>
      </c>
      <c r="AR16" s="63">
        <v>0.30490571999999999</v>
      </c>
      <c r="AS16" s="63">
        <v>0.30741422999999996</v>
      </c>
      <c r="AT16" s="63">
        <v>0.31045184999999997</v>
      </c>
      <c r="AU16" s="63">
        <v>0.31300309999999998</v>
      </c>
      <c r="AV16" s="63">
        <v>0.31555200999999999</v>
      </c>
      <c r="AW16" s="63">
        <v>0.32040188000000003</v>
      </c>
      <c r="AX16" s="63">
        <v>0.32361561999999999</v>
      </c>
      <c r="AY16" s="63">
        <v>0.32704652000000001</v>
      </c>
      <c r="AZ16" s="63">
        <v>0.33012733</v>
      </c>
      <c r="BA16" s="63">
        <v>0.33026599000000001</v>
      </c>
      <c r="BB16" s="63">
        <v>0.33435022999999997</v>
      </c>
      <c r="BC16" s="63">
        <v>0.33026599000000001</v>
      </c>
      <c r="BD16" s="63">
        <v>0.33435023000000003</v>
      </c>
      <c r="BE16" s="64" t="s">
        <v>12</v>
      </c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71"/>
      <c r="GI16" s="71"/>
      <c r="GJ16" s="71"/>
      <c r="GK16" s="71"/>
      <c r="GL16" s="71"/>
      <c r="GM16" s="71"/>
      <c r="GN16" s="60"/>
      <c r="GO16" s="60"/>
      <c r="GP16" s="60"/>
      <c r="GQ16" s="60"/>
      <c r="GR16" s="60"/>
      <c r="GS16" s="60"/>
      <c r="GT16" s="71"/>
      <c r="GU16" s="71"/>
      <c r="GV16" s="71"/>
      <c r="GW16" s="71"/>
      <c r="GX16" s="71"/>
      <c r="GY16" s="71"/>
      <c r="GZ16" s="60"/>
      <c r="HA16" s="60"/>
      <c r="HB16" s="60"/>
      <c r="HC16" s="60"/>
      <c r="HD16" s="60"/>
      <c r="HE16" s="60"/>
    </row>
    <row r="17" spans="1:213" ht="15" customHeight="1">
      <c r="A17" s="108" t="s">
        <v>17</v>
      </c>
      <c r="B17" s="108"/>
      <c r="C17" s="68">
        <f>SUM(C3:C16)</f>
        <v>5.8702999999999998E-2</v>
      </c>
      <c r="D17" s="68">
        <f t="shared" ref="D17:BO17" si="0">SUM(D3:D16)</f>
        <v>0.32894132999999998</v>
      </c>
      <c r="E17" s="68">
        <f t="shared" si="0"/>
        <v>0.89221697999999994</v>
      </c>
      <c r="F17" s="68">
        <f t="shared" si="0"/>
        <v>1.8630854399999999</v>
      </c>
      <c r="G17" s="68">
        <f t="shared" si="0"/>
        <v>3.1437492911712996</v>
      </c>
      <c r="H17" s="68">
        <f t="shared" si="0"/>
        <v>8.4543296999999988</v>
      </c>
      <c r="I17" s="68">
        <f t="shared" si="0"/>
        <v>14.346153189999999</v>
      </c>
      <c r="J17" s="68">
        <f t="shared" si="0"/>
        <v>17.573915119999999</v>
      </c>
      <c r="K17" s="68">
        <f t="shared" si="0"/>
        <v>21.402444110000001</v>
      </c>
      <c r="L17" s="68">
        <f t="shared" si="0"/>
        <v>24.834006639999998</v>
      </c>
      <c r="M17" s="68">
        <f t="shared" si="0"/>
        <v>29.247796009999995</v>
      </c>
      <c r="N17" s="68">
        <f t="shared" si="0"/>
        <v>34.564549710000001</v>
      </c>
      <c r="O17" s="68">
        <f t="shared" si="0"/>
        <v>40.153747450000004</v>
      </c>
      <c r="P17" s="68">
        <f t="shared" si="0"/>
        <v>47.165129520000008</v>
      </c>
      <c r="Q17" s="68">
        <f t="shared" si="0"/>
        <v>53.485325750000008</v>
      </c>
      <c r="R17" s="68">
        <f t="shared" si="0"/>
        <v>59.616598830000001</v>
      </c>
      <c r="S17" s="68">
        <f t="shared" si="0"/>
        <v>66.815901299999993</v>
      </c>
      <c r="T17" s="68">
        <f t="shared" si="0"/>
        <v>75.596099530000004</v>
      </c>
      <c r="U17" s="68">
        <f t="shared" si="0"/>
        <v>84.299643439999997</v>
      </c>
      <c r="V17" s="68">
        <f t="shared" si="0"/>
        <v>92.694355589999986</v>
      </c>
      <c r="W17" s="68">
        <f t="shared" si="0"/>
        <v>100.24441528</v>
      </c>
      <c r="X17" s="68">
        <f t="shared" si="0"/>
        <v>110.4973834</v>
      </c>
      <c r="Y17" s="68">
        <f t="shared" si="0"/>
        <v>121.81913374999999</v>
      </c>
      <c r="Z17" s="68">
        <f t="shared" si="0"/>
        <v>129.94869814</v>
      </c>
      <c r="AA17" s="68">
        <f t="shared" si="0"/>
        <v>139.82507638000001</v>
      </c>
      <c r="AB17" s="68">
        <f t="shared" si="0"/>
        <v>150.53747568</v>
      </c>
      <c r="AC17" s="68">
        <f t="shared" si="0"/>
        <v>161.31717333</v>
      </c>
      <c r="AD17" s="68">
        <f t="shared" si="0"/>
        <v>172.65858596000004</v>
      </c>
      <c r="AE17" s="68">
        <f t="shared" si="0"/>
        <v>180.76933825000006</v>
      </c>
      <c r="AF17" s="68">
        <f t="shared" si="0"/>
        <v>192.09543575000001</v>
      </c>
      <c r="AG17" s="68">
        <f t="shared" si="0"/>
        <v>204.03838117000001</v>
      </c>
      <c r="AH17" s="68">
        <f t="shared" si="0"/>
        <v>215.29373344999999</v>
      </c>
      <c r="AI17" s="68">
        <f t="shared" si="0"/>
        <v>228.30175177999999</v>
      </c>
      <c r="AJ17" s="68">
        <f t="shared" si="0"/>
        <v>246.12419917999995</v>
      </c>
      <c r="AK17" s="68">
        <f t="shared" si="0"/>
        <v>255.44626294</v>
      </c>
      <c r="AL17" s="68">
        <f t="shared" si="0"/>
        <v>255.87332418</v>
      </c>
      <c r="AM17" s="68">
        <f t="shared" si="0"/>
        <v>264.40388657</v>
      </c>
      <c r="AN17" s="68">
        <f t="shared" si="0"/>
        <v>276.65137678000008</v>
      </c>
      <c r="AO17" s="68">
        <f t="shared" si="0"/>
        <v>285.47211392999992</v>
      </c>
      <c r="AP17" s="68">
        <f t="shared" si="0"/>
        <v>297.60017971999997</v>
      </c>
      <c r="AQ17" s="68">
        <f t="shared" si="0"/>
        <v>307.05025572</v>
      </c>
      <c r="AR17" s="68">
        <f t="shared" si="0"/>
        <v>314.43869708000005</v>
      </c>
      <c r="AS17" s="68">
        <f t="shared" si="0"/>
        <v>327.98206314000004</v>
      </c>
      <c r="AT17" s="68">
        <f t="shared" si="0"/>
        <v>339.57071011999994</v>
      </c>
      <c r="AU17" s="68">
        <f t="shared" si="0"/>
        <v>349.57057593000008</v>
      </c>
      <c r="AV17" s="68">
        <f t="shared" si="0"/>
        <v>363.3730875899999</v>
      </c>
      <c r="AW17" s="68">
        <f t="shared" si="0"/>
        <v>372.30154036999994</v>
      </c>
      <c r="AX17" s="68">
        <f t="shared" si="0"/>
        <v>375.74608644</v>
      </c>
      <c r="AY17" s="68">
        <f t="shared" si="0"/>
        <v>385.32430195000001</v>
      </c>
      <c r="AZ17" s="68">
        <f t="shared" si="0"/>
        <v>394.10629770000003</v>
      </c>
      <c r="BA17" s="68">
        <f t="shared" si="0"/>
        <v>397.09693052</v>
      </c>
      <c r="BB17" s="68">
        <f t="shared" si="0"/>
        <v>400.84267488000006</v>
      </c>
      <c r="BC17" s="68">
        <f t="shared" si="0"/>
        <v>413.59055307999995</v>
      </c>
      <c r="BD17" s="68">
        <f t="shared" si="0"/>
        <v>421.26782767999993</v>
      </c>
      <c r="BE17" s="68">
        <f t="shared" si="0"/>
        <v>435.65478739000008</v>
      </c>
      <c r="BF17" s="68">
        <f t="shared" si="0"/>
        <v>455.07471767000004</v>
      </c>
      <c r="BG17" s="68">
        <f t="shared" si="0"/>
        <v>471.40784699</v>
      </c>
      <c r="BH17" s="68">
        <f t="shared" si="0"/>
        <v>483.49269228999987</v>
      </c>
      <c r="BI17" s="68">
        <f t="shared" si="0"/>
        <v>495.18060730000002</v>
      </c>
      <c r="BJ17" s="68">
        <f t="shared" si="0"/>
        <v>500.64166447000002</v>
      </c>
      <c r="BK17" s="68">
        <f t="shared" si="0"/>
        <v>512.22752869999999</v>
      </c>
      <c r="BL17" s="68">
        <f t="shared" si="0"/>
        <v>527.63324667000006</v>
      </c>
      <c r="BM17" s="68">
        <f t="shared" si="0"/>
        <v>542.44187982000005</v>
      </c>
      <c r="BN17" s="68">
        <f t="shared" si="0"/>
        <v>554.88610506999987</v>
      </c>
      <c r="BO17" s="68">
        <f t="shared" si="0"/>
        <v>570.34352136999996</v>
      </c>
      <c r="BP17" s="68">
        <f t="shared" ref="BP17:EA17" si="1">SUM(BP3:BP16)</f>
        <v>580.55670255000007</v>
      </c>
      <c r="BQ17" s="68">
        <f t="shared" si="1"/>
        <v>598.92353016000004</v>
      </c>
      <c r="BR17" s="68">
        <f t="shared" si="1"/>
        <v>618.5904799299999</v>
      </c>
      <c r="BS17" s="68">
        <f t="shared" si="1"/>
        <v>632.71749156999999</v>
      </c>
      <c r="BT17" s="68">
        <f t="shared" si="1"/>
        <v>645.37821611999993</v>
      </c>
      <c r="BU17" s="68">
        <f t="shared" si="1"/>
        <v>653.94658526000001</v>
      </c>
      <c r="BV17" s="68">
        <f t="shared" si="1"/>
        <v>677.27224793999994</v>
      </c>
      <c r="BW17" s="68">
        <f t="shared" si="1"/>
        <v>687.49833836000016</v>
      </c>
      <c r="BX17" s="68">
        <f t="shared" si="1"/>
        <v>711.12431787999992</v>
      </c>
      <c r="BY17" s="68">
        <f t="shared" si="1"/>
        <v>730.53762140999993</v>
      </c>
      <c r="BZ17" s="68">
        <f t="shared" si="1"/>
        <v>750.11063105000005</v>
      </c>
      <c r="CA17" s="68">
        <f t="shared" si="1"/>
        <v>770.00218056999984</v>
      </c>
      <c r="CB17" s="68">
        <f t="shared" si="1"/>
        <v>790.88417530000004</v>
      </c>
      <c r="CC17" s="68">
        <f t="shared" si="1"/>
        <v>811.6073340800001</v>
      </c>
      <c r="CD17" s="68">
        <f t="shared" si="1"/>
        <v>817.92796851000014</v>
      </c>
      <c r="CE17" s="68">
        <f t="shared" si="1"/>
        <v>832.86011655999994</v>
      </c>
      <c r="CF17" s="68">
        <f t="shared" si="1"/>
        <v>845.20510640999998</v>
      </c>
      <c r="CG17" s="68">
        <f t="shared" si="1"/>
        <v>865.3823055900001</v>
      </c>
      <c r="CH17" s="68">
        <f t="shared" si="1"/>
        <v>895.88207438999996</v>
      </c>
      <c r="CI17" s="68">
        <f t="shared" si="1"/>
        <v>923.48108387000002</v>
      </c>
      <c r="CJ17" s="68">
        <f t="shared" si="1"/>
        <v>936.86414034999996</v>
      </c>
      <c r="CK17" s="68">
        <f t="shared" si="1"/>
        <v>957.47942043</v>
      </c>
      <c r="CL17" s="68">
        <f t="shared" si="1"/>
        <v>976.26783249999983</v>
      </c>
      <c r="CM17" s="68">
        <f t="shared" si="1"/>
        <v>995.70842472000004</v>
      </c>
      <c r="CN17" s="68">
        <f t="shared" si="1"/>
        <v>1016.3304583299999</v>
      </c>
      <c r="CO17" s="68">
        <f t="shared" si="1"/>
        <v>1039.7920871700003</v>
      </c>
      <c r="CP17" s="68">
        <f t="shared" si="1"/>
        <v>1068.1808507499998</v>
      </c>
      <c r="CQ17" s="68">
        <f t="shared" si="1"/>
        <v>1089.64177176</v>
      </c>
      <c r="CR17" s="68">
        <f t="shared" si="1"/>
        <v>1097.2613655599998</v>
      </c>
      <c r="CS17" s="68">
        <f t="shared" si="1"/>
        <v>1123.27698906</v>
      </c>
      <c r="CT17" s="68">
        <f t="shared" si="1"/>
        <v>1136.0739184399997</v>
      </c>
      <c r="CU17" s="68">
        <f t="shared" si="1"/>
        <v>1137.6624044900002</v>
      </c>
      <c r="CV17" s="68">
        <f t="shared" si="1"/>
        <v>1176.80829193</v>
      </c>
      <c r="CW17" s="68">
        <f t="shared" si="1"/>
        <v>1171.2851551500003</v>
      </c>
      <c r="CX17" s="68">
        <f t="shared" si="1"/>
        <v>1185.0589030299998</v>
      </c>
      <c r="CY17" s="68">
        <f t="shared" si="1"/>
        <v>1218.7205338299998</v>
      </c>
      <c r="CZ17" s="68">
        <f t="shared" si="1"/>
        <v>1232.2295026099996</v>
      </c>
      <c r="DA17" s="68">
        <f t="shared" si="1"/>
        <v>1252.21627773</v>
      </c>
      <c r="DB17" s="68">
        <f t="shared" si="1"/>
        <v>1246.1147233300001</v>
      </c>
      <c r="DC17" s="68">
        <f t="shared" si="1"/>
        <v>1266.11537561</v>
      </c>
      <c r="DD17" s="68">
        <f t="shared" si="1"/>
        <v>1297.6642053400001</v>
      </c>
      <c r="DE17" s="68">
        <f t="shared" si="1"/>
        <v>1300.0014234300002</v>
      </c>
      <c r="DF17" s="68">
        <f t="shared" si="1"/>
        <v>1324.1720395700002</v>
      </c>
      <c r="DG17" s="68">
        <f t="shared" si="1"/>
        <v>1353.62107651</v>
      </c>
      <c r="DH17" s="68">
        <f t="shared" si="1"/>
        <v>1394.7674405100001</v>
      </c>
      <c r="DI17" s="68">
        <f t="shared" si="1"/>
        <v>1434.0346350300001</v>
      </c>
      <c r="DJ17" s="68">
        <f t="shared" si="1"/>
        <v>1449.8904885100001</v>
      </c>
      <c r="DK17" s="68">
        <f t="shared" si="1"/>
        <v>1460.0578392399998</v>
      </c>
      <c r="DL17" s="68">
        <f t="shared" si="1"/>
        <v>1467.9613535100002</v>
      </c>
      <c r="DM17" s="68">
        <f t="shared" si="1"/>
        <v>1501.65908113</v>
      </c>
      <c r="DN17" s="68">
        <f t="shared" si="1"/>
        <v>1535.3238812499997</v>
      </c>
      <c r="DO17" s="68">
        <f t="shared" si="1"/>
        <v>1572.94856218</v>
      </c>
      <c r="DP17" s="68">
        <f t="shared" si="1"/>
        <v>1606.3939017599998</v>
      </c>
      <c r="DQ17" s="68">
        <f t="shared" si="1"/>
        <v>1628.9560084499999</v>
      </c>
      <c r="DR17" s="68">
        <f t="shared" si="1"/>
        <v>1683.6702501899999</v>
      </c>
      <c r="DS17" s="68">
        <f t="shared" si="1"/>
        <v>1668.2454770800002</v>
      </c>
      <c r="DT17" s="68">
        <f t="shared" si="1"/>
        <v>1709.2677372800001</v>
      </c>
      <c r="DU17" s="68">
        <f t="shared" si="1"/>
        <v>1725.5351458</v>
      </c>
      <c r="DV17" s="68">
        <f t="shared" si="1"/>
        <v>1735.3660309699999</v>
      </c>
      <c r="DW17" s="68">
        <f t="shared" si="1"/>
        <v>1748.1673633699997</v>
      </c>
      <c r="DX17" s="68">
        <f t="shared" si="1"/>
        <v>1753.85075706</v>
      </c>
      <c r="DY17" s="68">
        <f t="shared" si="1"/>
        <v>1780.5759672899999</v>
      </c>
      <c r="DZ17" s="68">
        <f t="shared" si="1"/>
        <v>1830.6157761300003</v>
      </c>
      <c r="EA17" s="68">
        <f t="shared" si="1"/>
        <v>1843.25886752</v>
      </c>
      <c r="EB17" s="68">
        <f t="shared" ref="EB17:GM17" si="2">SUM(EB3:EB16)</f>
        <v>1869.81836056</v>
      </c>
      <c r="EC17" s="68">
        <f t="shared" si="2"/>
        <v>1882.2718653899999</v>
      </c>
      <c r="ED17" s="68">
        <f t="shared" si="2"/>
        <v>1869.1758968499996</v>
      </c>
      <c r="EE17" s="68">
        <f t="shared" si="2"/>
        <v>1889.4589137599999</v>
      </c>
      <c r="EF17" s="68">
        <f t="shared" si="2"/>
        <v>1918.6216994899996</v>
      </c>
      <c r="EG17" s="68">
        <f t="shared" si="2"/>
        <v>1958.7772906700004</v>
      </c>
      <c r="EH17" s="68">
        <f t="shared" si="2"/>
        <v>1984.23551901</v>
      </c>
      <c r="EI17" s="68">
        <f t="shared" si="2"/>
        <v>1996.6857819300003</v>
      </c>
      <c r="EJ17" s="68">
        <f t="shared" si="2"/>
        <v>2033.2058983299996</v>
      </c>
      <c r="EK17" s="68">
        <f t="shared" si="2"/>
        <v>1997.4698237300001</v>
      </c>
      <c r="EL17" s="68">
        <f t="shared" si="2"/>
        <v>2020.0043642500004</v>
      </c>
      <c r="EM17" s="68">
        <f t="shared" si="2"/>
        <v>2083.0950538100001</v>
      </c>
      <c r="EN17" s="68">
        <f t="shared" si="2"/>
        <v>2125.1646820600004</v>
      </c>
      <c r="EO17" s="68">
        <f t="shared" si="2"/>
        <v>2166.8201801599998</v>
      </c>
      <c r="EP17" s="68">
        <f t="shared" si="2"/>
        <v>2207.6987817600002</v>
      </c>
      <c r="EQ17" s="68">
        <f t="shared" si="2"/>
        <v>2273.8304483599995</v>
      </c>
      <c r="ER17" s="68">
        <f t="shared" si="2"/>
        <v>2328.8383281399997</v>
      </c>
      <c r="ES17" s="68">
        <f t="shared" si="2"/>
        <v>2360.2761999100003</v>
      </c>
      <c r="ET17" s="68">
        <f t="shared" si="2"/>
        <v>2408.9698092599997</v>
      </c>
      <c r="EU17" s="68">
        <f t="shared" si="2"/>
        <v>2430.3485585400003</v>
      </c>
      <c r="EV17" s="68">
        <f t="shared" si="2"/>
        <v>2466.2922947799998</v>
      </c>
      <c r="EW17" s="68">
        <f t="shared" si="2"/>
        <v>2507.4157223000002</v>
      </c>
      <c r="EX17" s="68">
        <f t="shared" si="2"/>
        <v>2542.1652615900007</v>
      </c>
      <c r="EY17" s="68">
        <f t="shared" si="2"/>
        <v>2510.9039583200001</v>
      </c>
      <c r="EZ17" s="68">
        <f t="shared" si="2"/>
        <v>2377.3789158600002</v>
      </c>
      <c r="FA17" s="68">
        <f t="shared" si="2"/>
        <v>2446.8911543299996</v>
      </c>
      <c r="FB17" s="68">
        <f t="shared" si="2"/>
        <v>2559.12009197</v>
      </c>
      <c r="FC17" s="68">
        <f t="shared" si="2"/>
        <v>2604.3204632499996</v>
      </c>
      <c r="FD17" s="68">
        <f t="shared" si="2"/>
        <v>2610.7513007899997</v>
      </c>
      <c r="FE17" s="68">
        <f t="shared" si="2"/>
        <v>2688.2154641400002</v>
      </c>
      <c r="FF17" s="68">
        <f t="shared" si="2"/>
        <v>2726.7948698799992</v>
      </c>
      <c r="FG17" s="68">
        <f t="shared" si="2"/>
        <v>2733.62061675</v>
      </c>
      <c r="FH17" s="68">
        <f t="shared" si="2"/>
        <v>2843.1186923199998</v>
      </c>
      <c r="FI17" s="68">
        <f t="shared" si="2"/>
        <v>2926.2920175800009</v>
      </c>
      <c r="FJ17" s="68">
        <f t="shared" si="2"/>
        <v>3015.0186409599996</v>
      </c>
      <c r="FK17" s="68">
        <f t="shared" si="2"/>
        <v>2985.0300433999992</v>
      </c>
      <c r="FL17" s="68">
        <f t="shared" si="2"/>
        <v>3099.75057965</v>
      </c>
      <c r="FM17" s="68">
        <f t="shared" si="2"/>
        <v>3138.6886076800006</v>
      </c>
      <c r="FN17" s="68">
        <f t="shared" si="2"/>
        <v>3173.2353926699998</v>
      </c>
      <c r="FO17" s="68">
        <f t="shared" si="2"/>
        <v>3235.6276449300003</v>
      </c>
      <c r="FP17" s="68">
        <f t="shared" si="2"/>
        <v>3245.6926474299994</v>
      </c>
      <c r="FQ17" s="68">
        <f t="shared" si="2"/>
        <v>3286.6677997700003</v>
      </c>
      <c r="FR17" s="68">
        <f t="shared" si="2"/>
        <v>3317.4930674300008</v>
      </c>
      <c r="FS17" s="68">
        <f t="shared" si="2"/>
        <v>3317.7865801299995</v>
      </c>
      <c r="FT17" s="68">
        <f t="shared" si="2"/>
        <v>3272.7900168300002</v>
      </c>
      <c r="FU17" s="68">
        <f t="shared" si="2"/>
        <v>3407.8106199699996</v>
      </c>
      <c r="FV17" s="68">
        <f t="shared" si="2"/>
        <v>3422.0614716</v>
      </c>
      <c r="FW17" s="68">
        <f t="shared" si="2"/>
        <v>3361.8107810599995</v>
      </c>
      <c r="FX17" s="68">
        <f t="shared" si="2"/>
        <v>3395.8691511799993</v>
      </c>
      <c r="FY17" s="68">
        <f t="shared" si="2"/>
        <v>3351.4588177800006</v>
      </c>
      <c r="FZ17" s="68">
        <f t="shared" si="2"/>
        <v>3322.4626759100001</v>
      </c>
      <c r="GA17" s="68">
        <f t="shared" si="2"/>
        <v>3295.6968306500003</v>
      </c>
      <c r="GB17" s="68">
        <f t="shared" si="2"/>
        <v>3408.3469884800002</v>
      </c>
      <c r="GC17" s="68">
        <f t="shared" si="2"/>
        <v>3450.5608434799997</v>
      </c>
      <c r="GD17" s="68">
        <f t="shared" si="2"/>
        <v>3332.3031407499993</v>
      </c>
      <c r="GE17" s="68">
        <f t="shared" si="2"/>
        <v>3349.7710293199998</v>
      </c>
      <c r="GF17" s="68">
        <f t="shared" si="2"/>
        <v>3577.1926322800005</v>
      </c>
      <c r="GG17" s="68">
        <f t="shared" si="2"/>
        <v>3616.2119246099996</v>
      </c>
      <c r="GH17" s="68">
        <f t="shared" si="2"/>
        <v>3759.0675976199996</v>
      </c>
      <c r="GI17" s="68">
        <f t="shared" si="2"/>
        <v>3786.9158959000006</v>
      </c>
      <c r="GJ17" s="68">
        <f t="shared" si="2"/>
        <v>3862.7366076300004</v>
      </c>
      <c r="GK17" s="68">
        <f t="shared" si="2"/>
        <v>3932.35328751</v>
      </c>
      <c r="GL17" s="68">
        <f t="shared" si="2"/>
        <v>4007.3835372899998</v>
      </c>
      <c r="GM17" s="68">
        <f t="shared" si="2"/>
        <v>4103.5594108899995</v>
      </c>
      <c r="GN17" s="68">
        <f t="shared" ref="GN17:HE17" si="3">SUM(GN3:GN16)</f>
        <v>4248.06127087</v>
      </c>
      <c r="GO17" s="68">
        <f t="shared" si="3"/>
        <v>4273.5235461299999</v>
      </c>
      <c r="GP17" s="68">
        <f t="shared" si="3"/>
        <v>4376.2085556099992</v>
      </c>
      <c r="GQ17" s="68">
        <f t="shared" si="3"/>
        <v>4417.1562092499998</v>
      </c>
      <c r="GR17" s="68">
        <f t="shared" si="3"/>
        <v>4535.1626969500003</v>
      </c>
      <c r="GS17" s="68">
        <f t="shared" si="3"/>
        <v>4739.1057785900002</v>
      </c>
      <c r="GT17" s="68">
        <f t="shared" si="3"/>
        <v>4814.2528823700004</v>
      </c>
      <c r="GU17" s="68">
        <f t="shared" si="3"/>
        <v>4867.2808413199991</v>
      </c>
      <c r="GV17" s="68">
        <f t="shared" si="3"/>
        <v>5024.90400082</v>
      </c>
      <c r="GW17" s="68">
        <f t="shared" si="3"/>
        <v>5038.2184062900014</v>
      </c>
      <c r="GX17" s="68">
        <f t="shared" si="3"/>
        <v>5183.9391579700005</v>
      </c>
      <c r="GY17" s="68">
        <f t="shared" si="3"/>
        <v>5320.1705907499991</v>
      </c>
      <c r="GZ17" s="68">
        <f t="shared" si="3"/>
        <v>5445.5810522000011</v>
      </c>
      <c r="HA17" s="68">
        <f t="shared" si="3"/>
        <v>5494.6540899800002</v>
      </c>
      <c r="HB17" s="68">
        <f t="shared" si="3"/>
        <v>5533.5180361499997</v>
      </c>
      <c r="HC17" s="68">
        <f t="shared" si="3"/>
        <v>5537.648734110001</v>
      </c>
      <c r="HD17" s="68"/>
      <c r="HE17" s="68"/>
    </row>
  </sheetData>
  <sortState xmlns:xlrd2="http://schemas.microsoft.com/office/spreadsheetml/2017/richdata2" ref="B3:HC12">
    <sortCondition descending="1" ref="HC3:HC12"/>
  </sortState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4E74-19CA-48E4-8EA8-5FA0D2AAF1A1}">
  <dimension ref="A1:I213"/>
  <sheetViews>
    <sheetView workbookViewId="0">
      <pane ySplit="2" topLeftCell="A198" activePane="bottomLeft" state="frozen"/>
      <selection pane="bottomLeft" activeCell="I214" sqref="I214"/>
    </sheetView>
  </sheetViews>
  <sheetFormatPr defaultColWidth="9" defaultRowHeight="14.5"/>
  <cols>
    <col min="1" max="1" width="12.90625" style="2" customWidth="1"/>
    <col min="2" max="2" width="8.26953125" style="2" bestFit="1" customWidth="1"/>
    <col min="3" max="3" width="9.90625" style="2" bestFit="1" customWidth="1"/>
    <col min="4" max="4" width="13.54296875" style="2" bestFit="1" customWidth="1"/>
    <col min="5" max="5" width="10.453125" style="2" bestFit="1" customWidth="1"/>
    <col min="6" max="6" width="8.26953125" style="2" bestFit="1" customWidth="1"/>
    <col min="7" max="7" width="6.6328125" style="2" bestFit="1" customWidth="1"/>
    <col min="8" max="8" width="7.81640625" style="2" bestFit="1" customWidth="1"/>
    <col min="9" max="9" width="10.08984375" style="2" bestFit="1" customWidth="1"/>
    <col min="10" max="16384" width="9" style="2"/>
  </cols>
  <sheetData>
    <row r="1" spans="1:9">
      <c r="A1" s="19" t="s">
        <v>208</v>
      </c>
    </row>
    <row r="2" spans="1:9" ht="29">
      <c r="A2" s="4" t="s">
        <v>209</v>
      </c>
      <c r="B2" s="4" t="s">
        <v>210</v>
      </c>
      <c r="C2" s="4" t="s">
        <v>211</v>
      </c>
      <c r="D2" s="4" t="s">
        <v>212</v>
      </c>
      <c r="E2" s="4" t="s">
        <v>213</v>
      </c>
      <c r="F2" s="4" t="s">
        <v>264</v>
      </c>
      <c r="G2" s="4" t="s">
        <v>214</v>
      </c>
      <c r="H2" s="4" t="s">
        <v>215</v>
      </c>
      <c r="I2" s="4" t="s">
        <v>262</v>
      </c>
    </row>
    <row r="3" spans="1:9">
      <c r="A3" s="5" t="s">
        <v>18</v>
      </c>
      <c r="B3" s="109"/>
      <c r="C3" s="109"/>
      <c r="D3" s="109"/>
      <c r="E3" s="109"/>
      <c r="F3" s="20">
        <v>1</v>
      </c>
      <c r="G3" s="20"/>
      <c r="H3" s="20"/>
      <c r="I3" s="20">
        <v>0</v>
      </c>
    </row>
    <row r="4" spans="1:9">
      <c r="A4" s="5" t="s">
        <v>19</v>
      </c>
      <c r="B4" s="109"/>
      <c r="C4" s="109"/>
      <c r="D4" s="109"/>
      <c r="E4" s="109"/>
      <c r="F4" s="20">
        <v>1</v>
      </c>
      <c r="G4" s="20"/>
      <c r="H4" s="20"/>
      <c r="I4" s="20">
        <v>0</v>
      </c>
    </row>
    <row r="5" spans="1:9">
      <c r="A5" s="5" t="s">
        <v>216</v>
      </c>
      <c r="B5" s="109"/>
      <c r="C5" s="109"/>
      <c r="D5" s="109"/>
      <c r="E5" s="109"/>
      <c r="F5" s="20">
        <v>1</v>
      </c>
      <c r="G5" s="20"/>
      <c r="H5" s="20"/>
      <c r="I5" s="20">
        <v>0</v>
      </c>
    </row>
    <row r="6" spans="1:9">
      <c r="A6" s="5" t="s">
        <v>21</v>
      </c>
      <c r="B6" s="109"/>
      <c r="C6" s="109"/>
      <c r="D6" s="109"/>
      <c r="E6" s="109"/>
      <c r="F6" s="20">
        <v>0.99300798135873403</v>
      </c>
      <c r="G6" s="20">
        <v>6.9920186412659501E-3</v>
      </c>
      <c r="H6" s="20"/>
      <c r="I6" s="20">
        <v>0</v>
      </c>
    </row>
    <row r="7" spans="1:9">
      <c r="A7" s="5" t="s">
        <v>22</v>
      </c>
      <c r="B7" s="109">
        <v>0.100767706145409</v>
      </c>
      <c r="C7" s="109"/>
      <c r="D7" s="109"/>
      <c r="E7" s="109"/>
      <c r="F7" s="20">
        <v>0.89923229385459102</v>
      </c>
      <c r="G7" s="20"/>
      <c r="H7" s="20"/>
      <c r="I7" s="20">
        <v>0</v>
      </c>
    </row>
    <row r="8" spans="1:9">
      <c r="A8" s="5" t="s">
        <v>23</v>
      </c>
      <c r="B8" s="109">
        <v>0.16212718617247701</v>
      </c>
      <c r="C8" s="109"/>
      <c r="D8" s="109"/>
      <c r="E8" s="109"/>
      <c r="F8" s="20">
        <v>0.83787281382752299</v>
      </c>
      <c r="G8" s="20"/>
      <c r="H8" s="20"/>
      <c r="I8" s="20">
        <v>0</v>
      </c>
    </row>
    <row r="9" spans="1:9">
      <c r="A9" s="5" t="s">
        <v>24</v>
      </c>
      <c r="B9" s="109">
        <v>0.210667822930142</v>
      </c>
      <c r="C9" s="109"/>
      <c r="D9" s="109">
        <v>7.1999999999999998E-3</v>
      </c>
      <c r="E9" s="109"/>
      <c r="F9" s="20">
        <v>0.69652820083615097</v>
      </c>
      <c r="G9" s="20">
        <v>1.24039762337067E-2</v>
      </c>
      <c r="H9" s="20">
        <v>7.3200000000000001E-2</v>
      </c>
      <c r="I9" s="20">
        <v>0</v>
      </c>
    </row>
    <row r="10" spans="1:9">
      <c r="A10" s="5" t="s">
        <v>25</v>
      </c>
      <c r="B10" s="109">
        <v>0.37572309981889002</v>
      </c>
      <c r="C10" s="109"/>
      <c r="D10" s="109">
        <v>4.6300000000000001E-2</v>
      </c>
      <c r="E10" s="109"/>
      <c r="F10" s="20">
        <v>0.54259776880255395</v>
      </c>
      <c r="G10" s="20">
        <v>3.5379131378555299E-2</v>
      </c>
      <c r="H10" s="20"/>
      <c r="I10" s="20">
        <v>0</v>
      </c>
    </row>
    <row r="11" spans="1:9">
      <c r="A11" s="5" t="s">
        <v>26</v>
      </c>
      <c r="B11" s="109">
        <v>0.64190040200926801</v>
      </c>
      <c r="C11" s="109"/>
      <c r="D11" s="109">
        <v>4.65E-2</v>
      </c>
      <c r="E11" s="109"/>
      <c r="F11" s="20">
        <v>0.26460941848265901</v>
      </c>
      <c r="G11" s="20">
        <v>4.3790179508072999E-2</v>
      </c>
      <c r="H11" s="20">
        <v>3.2000000000000002E-3</v>
      </c>
      <c r="I11" s="20">
        <v>0</v>
      </c>
    </row>
    <row r="12" spans="1:9">
      <c r="A12" s="5" t="s">
        <v>27</v>
      </c>
      <c r="B12" s="109">
        <v>0.715041253335988</v>
      </c>
      <c r="C12" s="109"/>
      <c r="D12" s="109">
        <v>5.3199999999999997E-2</v>
      </c>
      <c r="E12" s="109"/>
      <c r="F12" s="20">
        <v>0.148906532774706</v>
      </c>
      <c r="G12" s="20">
        <v>6.8952213889305794E-2</v>
      </c>
      <c r="H12" s="21">
        <v>1.3899999999999999E-2</v>
      </c>
      <c r="I12" s="21">
        <v>0</v>
      </c>
    </row>
    <row r="13" spans="1:9">
      <c r="A13" s="5" t="s">
        <v>217</v>
      </c>
      <c r="B13" s="109">
        <v>0.713889623370625</v>
      </c>
      <c r="C13" s="109"/>
      <c r="D13" s="109">
        <v>6.5000000000000002E-2</v>
      </c>
      <c r="E13" s="109"/>
      <c r="F13" s="20">
        <v>0.135033473311122</v>
      </c>
      <c r="G13" s="20">
        <v>7.9076903318252498E-2</v>
      </c>
      <c r="H13" s="21">
        <v>7.0000000000000001E-3</v>
      </c>
      <c r="I13" s="21">
        <v>0</v>
      </c>
    </row>
    <row r="14" spans="1:9">
      <c r="A14" s="5" t="s">
        <v>29</v>
      </c>
      <c r="B14" s="109">
        <v>0.706815390015189</v>
      </c>
      <c r="C14" s="109"/>
      <c r="D14" s="109">
        <v>3.9E-2</v>
      </c>
      <c r="E14" s="109"/>
      <c r="F14" s="20">
        <v>0.141315776655597</v>
      </c>
      <c r="G14" s="20">
        <v>9.9768833329213602E-2</v>
      </c>
      <c r="H14" s="21">
        <v>1.3100000000000001E-2</v>
      </c>
      <c r="I14" s="21">
        <v>0</v>
      </c>
    </row>
    <row r="15" spans="1:9">
      <c r="A15" s="5" t="s">
        <v>30</v>
      </c>
      <c r="B15" s="109">
        <v>0.68986324305275104</v>
      </c>
      <c r="C15" s="109"/>
      <c r="D15" s="109">
        <v>5.9200000000000003E-2</v>
      </c>
      <c r="E15" s="109"/>
      <c r="F15" s="20">
        <v>0.15514399799446099</v>
      </c>
      <c r="G15" s="20">
        <v>9.0692758952788305E-2</v>
      </c>
      <c r="H15" s="21">
        <v>5.1000000000000004E-3</v>
      </c>
      <c r="I15" s="21">
        <v>0</v>
      </c>
    </row>
    <row r="16" spans="1:9">
      <c r="A16" s="5" t="s">
        <v>31</v>
      </c>
      <c r="B16" s="109">
        <v>0.713889623370625</v>
      </c>
      <c r="C16" s="109"/>
      <c r="D16" s="109">
        <v>6.5000000000000002E-2</v>
      </c>
      <c r="E16" s="109"/>
      <c r="F16" s="20">
        <v>0.135033473311122</v>
      </c>
      <c r="G16" s="20">
        <v>7.9076903318252498E-2</v>
      </c>
      <c r="H16" s="21">
        <v>7.0000000000000001E-3</v>
      </c>
      <c r="I16" s="21">
        <v>0</v>
      </c>
    </row>
    <row r="17" spans="1:9">
      <c r="A17" s="5" t="s">
        <v>32</v>
      </c>
      <c r="B17" s="109">
        <v>0.70765213636176005</v>
      </c>
      <c r="C17" s="109"/>
      <c r="D17" s="109">
        <v>0.1108</v>
      </c>
      <c r="E17" s="109"/>
      <c r="F17" s="20">
        <v>0.1011283693746</v>
      </c>
      <c r="G17" s="20">
        <v>6.9219494263640297E-2</v>
      </c>
      <c r="H17" s="21">
        <v>1.12E-2</v>
      </c>
      <c r="I17" s="21">
        <v>0</v>
      </c>
    </row>
    <row r="18" spans="1:9">
      <c r="A18" s="5" t="s">
        <v>33</v>
      </c>
      <c r="B18" s="20">
        <v>0.56110000000000004</v>
      </c>
      <c r="C18" s="20">
        <v>0.1055</v>
      </c>
      <c r="D18" s="109">
        <v>0.1239</v>
      </c>
      <c r="E18" s="109"/>
      <c r="F18" s="20">
        <v>0.13930000000000001</v>
      </c>
      <c r="G18" s="20">
        <v>5.8599999999999999E-2</v>
      </c>
      <c r="H18" s="20">
        <v>1.1599999999999999E-2</v>
      </c>
      <c r="I18" s="20">
        <v>0</v>
      </c>
    </row>
    <row r="19" spans="1:9">
      <c r="A19" s="5" t="s">
        <v>34</v>
      </c>
      <c r="B19" s="109">
        <v>0.71230000000000004</v>
      </c>
      <c r="C19" s="109"/>
      <c r="D19" s="109">
        <v>0.13120000000000001</v>
      </c>
      <c r="E19" s="109"/>
      <c r="F19" s="20">
        <v>0.1074</v>
      </c>
      <c r="G19" s="20">
        <v>3.8600000000000002E-2</v>
      </c>
      <c r="H19" s="20">
        <v>1.0500000000000001E-2</v>
      </c>
      <c r="I19" s="20">
        <v>0</v>
      </c>
    </row>
    <row r="20" spans="1:9">
      <c r="A20" s="5" t="s">
        <v>35</v>
      </c>
      <c r="B20" s="109">
        <v>0.65390000000000004</v>
      </c>
      <c r="C20" s="109"/>
      <c r="D20" s="109">
        <v>0.1845</v>
      </c>
      <c r="E20" s="109"/>
      <c r="F20" s="20">
        <v>0.1072</v>
      </c>
      <c r="G20" s="20">
        <v>4.4299999999999999E-2</v>
      </c>
      <c r="H20" s="20">
        <v>1.01E-2</v>
      </c>
      <c r="I20" s="20">
        <v>0</v>
      </c>
    </row>
    <row r="21" spans="1:9">
      <c r="A21" s="5" t="s">
        <v>36</v>
      </c>
      <c r="B21" s="20">
        <v>0.55079999999999996</v>
      </c>
      <c r="C21" s="20">
        <v>0.1008</v>
      </c>
      <c r="D21" s="20">
        <v>2.87E-2</v>
      </c>
      <c r="E21" s="20">
        <v>0.1497</v>
      </c>
      <c r="F21" s="20">
        <v>0.1186</v>
      </c>
      <c r="G21" s="20">
        <v>4.2599999999999999E-2</v>
      </c>
      <c r="H21" s="20">
        <v>8.8000000000000005E-3</v>
      </c>
      <c r="I21" s="20">
        <v>0</v>
      </c>
    </row>
    <row r="22" spans="1:9">
      <c r="A22" s="5" t="s">
        <v>37</v>
      </c>
      <c r="B22" s="20">
        <v>0.54549999999999998</v>
      </c>
      <c r="C22" s="20">
        <v>0.1105</v>
      </c>
      <c r="D22" s="20">
        <v>3.1699999999999999E-2</v>
      </c>
      <c r="E22" s="20">
        <v>0.16450000000000001</v>
      </c>
      <c r="F22" s="20">
        <v>9.35E-2</v>
      </c>
      <c r="G22" s="20">
        <v>4.5499999999999999E-2</v>
      </c>
      <c r="H22" s="20">
        <v>8.8000000000000005E-3</v>
      </c>
      <c r="I22" s="20">
        <v>0</v>
      </c>
    </row>
    <row r="23" spans="1:9">
      <c r="A23" s="5" t="s">
        <v>38</v>
      </c>
      <c r="B23" s="20">
        <v>0.55120000000000002</v>
      </c>
      <c r="C23" s="20">
        <v>0.1036</v>
      </c>
      <c r="D23" s="20">
        <v>3.1099999999999999E-2</v>
      </c>
      <c r="E23" s="20">
        <v>0.1585</v>
      </c>
      <c r="F23" s="20">
        <v>0.10829999999999999</v>
      </c>
      <c r="G23" s="20">
        <v>3.9899999999999998E-2</v>
      </c>
      <c r="H23" s="20">
        <v>7.4000000000000003E-3</v>
      </c>
      <c r="I23" s="20">
        <v>0</v>
      </c>
    </row>
    <row r="24" spans="1:9">
      <c r="A24" s="5" t="s">
        <v>39</v>
      </c>
      <c r="B24" s="20">
        <v>0.53800000000000003</v>
      </c>
      <c r="C24" s="20">
        <v>9.8299999999999998E-2</v>
      </c>
      <c r="D24" s="20">
        <v>2.76E-2</v>
      </c>
      <c r="E24" s="20">
        <v>0.1673</v>
      </c>
      <c r="F24" s="20">
        <v>0.1145</v>
      </c>
      <c r="G24" s="20">
        <v>4.5699999999999998E-2</v>
      </c>
      <c r="H24" s="20">
        <v>8.6E-3</v>
      </c>
      <c r="I24" s="20">
        <v>0</v>
      </c>
    </row>
    <row r="25" spans="1:9">
      <c r="A25" s="5" t="s">
        <v>40</v>
      </c>
      <c r="B25" s="20">
        <v>0.57289999999999996</v>
      </c>
      <c r="C25" s="20">
        <v>9.4500000000000001E-2</v>
      </c>
      <c r="D25" s="20">
        <v>2.6599999999999999E-2</v>
      </c>
      <c r="E25" s="20">
        <v>0.18010000000000001</v>
      </c>
      <c r="F25" s="20">
        <v>5.67E-2</v>
      </c>
      <c r="G25" s="20">
        <v>5.9799999999999999E-2</v>
      </c>
      <c r="H25" s="20">
        <v>9.4000000000000004E-3</v>
      </c>
      <c r="I25" s="20">
        <v>0</v>
      </c>
    </row>
    <row r="26" spans="1:9">
      <c r="A26" s="5" t="s">
        <v>41</v>
      </c>
      <c r="B26" s="20">
        <v>0.59209999999999996</v>
      </c>
      <c r="C26" s="20">
        <v>8.4099999999999994E-2</v>
      </c>
      <c r="D26" s="20">
        <v>4.7600000000000003E-2</v>
      </c>
      <c r="E26" s="20">
        <v>0.15920000000000001</v>
      </c>
      <c r="F26" s="20">
        <v>4.9500000000000002E-2</v>
      </c>
      <c r="G26" s="20">
        <v>5.8599999999999999E-2</v>
      </c>
      <c r="H26" s="20">
        <v>8.8999999999999999E-3</v>
      </c>
      <c r="I26" s="20">
        <v>0</v>
      </c>
    </row>
    <row r="27" spans="1:9">
      <c r="A27" s="5" t="s">
        <v>42</v>
      </c>
      <c r="B27" s="20">
        <v>0.59660000000000002</v>
      </c>
      <c r="C27" s="20">
        <v>7.22E-2</v>
      </c>
      <c r="D27" s="20">
        <v>5.3600000000000002E-2</v>
      </c>
      <c r="E27" s="20">
        <v>0.161</v>
      </c>
      <c r="F27" s="20">
        <v>4.0500000000000001E-2</v>
      </c>
      <c r="G27" s="20">
        <v>6.7900000000000002E-2</v>
      </c>
      <c r="H27" s="20">
        <v>8.2000000000000007E-3</v>
      </c>
      <c r="I27" s="20">
        <v>0</v>
      </c>
    </row>
    <row r="28" spans="1:9">
      <c r="A28" s="5" t="s">
        <v>43</v>
      </c>
      <c r="B28" s="20">
        <v>0.61655228717230204</v>
      </c>
      <c r="C28" s="20">
        <v>6.7737569151148605E-2</v>
      </c>
      <c r="D28" s="20">
        <v>4.7144157751946997E-2</v>
      </c>
      <c r="E28" s="20">
        <v>0.14678145346171201</v>
      </c>
      <c r="F28" s="20">
        <v>3.2046015681267401E-2</v>
      </c>
      <c r="G28" s="20">
        <v>8.1526051077335196E-2</v>
      </c>
      <c r="H28" s="20">
        <v>8.2124657042878593E-3</v>
      </c>
      <c r="I28" s="20">
        <v>0</v>
      </c>
    </row>
    <row r="29" spans="1:9">
      <c r="A29" s="5" t="s">
        <v>44</v>
      </c>
      <c r="B29" s="20">
        <v>0.59486792311625303</v>
      </c>
      <c r="C29" s="20">
        <v>5.0568064884166597E-2</v>
      </c>
      <c r="D29" s="20">
        <v>5.1477288598695402E-2</v>
      </c>
      <c r="E29" s="20">
        <v>0.142847227335066</v>
      </c>
      <c r="F29" s="20">
        <v>4.1270435906963297E-2</v>
      </c>
      <c r="G29" s="20">
        <v>0.11072600904836399</v>
      </c>
      <c r="H29" s="20">
        <v>8.2430511104931107E-3</v>
      </c>
      <c r="I29" s="20">
        <v>0</v>
      </c>
    </row>
    <row r="30" spans="1:9">
      <c r="A30" s="5" t="s">
        <v>45</v>
      </c>
      <c r="B30" s="20">
        <v>0.64757243506867801</v>
      </c>
      <c r="C30" s="20">
        <v>4.1331236876687903E-2</v>
      </c>
      <c r="D30" s="20">
        <v>3.6324148632545697E-2</v>
      </c>
      <c r="E30" s="20">
        <v>9.4869860514635404E-2</v>
      </c>
      <c r="F30" s="20">
        <v>3.9147162144865202E-2</v>
      </c>
      <c r="G30" s="20">
        <v>0.13269991507325099</v>
      </c>
      <c r="H30" s="20">
        <v>8.0552416893374598E-3</v>
      </c>
      <c r="I30" s="20">
        <v>0</v>
      </c>
    </row>
    <row r="31" spans="1:9">
      <c r="A31" s="5" t="s">
        <v>46</v>
      </c>
      <c r="B31" s="20">
        <v>0.65420006166168299</v>
      </c>
      <c r="C31" s="20">
        <v>3.9586253009447403E-2</v>
      </c>
      <c r="D31" s="20">
        <v>3.4932153738710503E-2</v>
      </c>
      <c r="E31" s="20">
        <v>9.6767367108115607E-2</v>
      </c>
      <c r="F31" s="20">
        <v>4.8531413905378802E-2</v>
      </c>
      <c r="G31" s="20">
        <v>0.120357691737551</v>
      </c>
      <c r="H31" s="20">
        <v>5.6250588391134598E-3</v>
      </c>
      <c r="I31" s="20">
        <v>0</v>
      </c>
    </row>
    <row r="32" spans="1:9">
      <c r="A32" s="5" t="s">
        <v>47</v>
      </c>
      <c r="B32" s="20">
        <v>0.66427666185250001</v>
      </c>
      <c r="C32" s="20">
        <v>3.6511712242734598E-2</v>
      </c>
      <c r="D32" s="20">
        <v>3.3200588703244001E-2</v>
      </c>
      <c r="E32" s="20">
        <v>8.4389353731017094E-2</v>
      </c>
      <c r="F32" s="20">
        <v>5.1856312003648097E-2</v>
      </c>
      <c r="G32" s="20">
        <v>0.124343825232994</v>
      </c>
      <c r="H32" s="20">
        <v>5.4215462338621399E-3</v>
      </c>
      <c r="I32" s="20">
        <v>0</v>
      </c>
    </row>
    <row r="33" spans="1:9">
      <c r="A33" s="5" t="s">
        <v>48</v>
      </c>
      <c r="B33" s="20">
        <v>0.68905621226636804</v>
      </c>
      <c r="C33" s="20">
        <v>3.4279844671166002E-2</v>
      </c>
      <c r="D33" s="20">
        <v>1.4976265680023601E-2</v>
      </c>
      <c r="E33" s="20">
        <v>6.8946633925169698E-2</v>
      </c>
      <c r="F33" s="20">
        <v>6.1307773501992201E-2</v>
      </c>
      <c r="G33" s="20">
        <v>0.12607484209981901</v>
      </c>
      <c r="H33" s="20">
        <v>5.3584278554612104E-3</v>
      </c>
      <c r="I33" s="20">
        <v>0</v>
      </c>
    </row>
    <row r="34" spans="1:9">
      <c r="A34" s="5" t="s">
        <v>49</v>
      </c>
      <c r="B34" s="20">
        <v>0.69678384713385699</v>
      </c>
      <c r="C34" s="20">
        <v>3.2765797793524898E-2</v>
      </c>
      <c r="D34" s="20">
        <v>1.4294398711738701E-2</v>
      </c>
      <c r="E34" s="20">
        <v>9.0284333116585402E-2</v>
      </c>
      <c r="F34" s="20">
        <v>2.2908678276025801E-2</v>
      </c>
      <c r="G34" s="20">
        <v>0.13829188983961399</v>
      </c>
      <c r="H34" s="20">
        <v>4.6710551286537902E-3</v>
      </c>
      <c r="I34" s="20">
        <v>0</v>
      </c>
    </row>
    <row r="35" spans="1:9">
      <c r="A35" s="5" t="s">
        <v>50</v>
      </c>
      <c r="B35" s="20">
        <v>0.69832961391610704</v>
      </c>
      <c r="C35" s="20">
        <v>3.01114351068336E-2</v>
      </c>
      <c r="D35" s="20">
        <v>1.34897548370293E-2</v>
      </c>
      <c r="E35" s="20">
        <v>8.0861604343181695E-2</v>
      </c>
      <c r="F35" s="20">
        <v>3.1112140127464199E-2</v>
      </c>
      <c r="G35" s="20">
        <v>0.14175928149431199</v>
      </c>
      <c r="H35" s="20">
        <v>4.3361701750721697E-3</v>
      </c>
      <c r="I35" s="20">
        <v>0</v>
      </c>
    </row>
    <row r="36" spans="1:9">
      <c r="A36" s="5" t="s">
        <v>51</v>
      </c>
      <c r="B36" s="20">
        <v>0.66851001244668395</v>
      </c>
      <c r="C36" s="20">
        <v>2.8031112231039799E-2</v>
      </c>
      <c r="D36" s="20">
        <v>1.13975506713027E-2</v>
      </c>
      <c r="E36" s="20">
        <v>9.1592700534048596E-2</v>
      </c>
      <c r="F36" s="20">
        <v>5.0353330259173303E-2</v>
      </c>
      <c r="G36" s="20">
        <v>0.14578297984195601</v>
      </c>
      <c r="H36" s="20">
        <v>4.3323140157953497E-3</v>
      </c>
      <c r="I36" s="20">
        <v>0</v>
      </c>
    </row>
    <row r="37" spans="1:9">
      <c r="A37" s="5" t="s">
        <v>52</v>
      </c>
      <c r="B37" s="20">
        <v>0.67047378579637995</v>
      </c>
      <c r="C37" s="20">
        <v>2.7102006355250601E-2</v>
      </c>
      <c r="D37" s="20">
        <v>1.2069055624468099E-2</v>
      </c>
      <c r="E37" s="20">
        <v>9.1682384961762703E-2</v>
      </c>
      <c r="F37" s="20">
        <v>5.6665747805564499E-2</v>
      </c>
      <c r="G37" s="20">
        <v>0.13793997116772</v>
      </c>
      <c r="H37" s="20">
        <v>4.0670482888547797E-3</v>
      </c>
      <c r="I37" s="20">
        <v>0</v>
      </c>
    </row>
    <row r="38" spans="1:9">
      <c r="A38" s="5" t="s">
        <v>53</v>
      </c>
      <c r="B38" s="20">
        <v>0.684831869515383</v>
      </c>
      <c r="C38" s="20">
        <v>2.6513961010663001E-2</v>
      </c>
      <c r="D38" s="20">
        <v>1.20871863536085E-2</v>
      </c>
      <c r="E38" s="20">
        <v>8.3276075404909902E-2</v>
      </c>
      <c r="F38" s="20">
        <v>6.6680084686885702E-2</v>
      </c>
      <c r="G38" s="20">
        <v>0.122723366390609</v>
      </c>
      <c r="H38" s="20">
        <v>3.8874566379406999E-3</v>
      </c>
      <c r="I38" s="20">
        <v>0</v>
      </c>
    </row>
    <row r="39" spans="1:9">
      <c r="A39" s="5" t="s">
        <v>54</v>
      </c>
      <c r="B39" s="20">
        <v>0.662223888380716</v>
      </c>
      <c r="C39" s="20">
        <v>2.55162479068985E-2</v>
      </c>
      <c r="D39" s="20">
        <v>1.17585773800371E-2</v>
      </c>
      <c r="E39" s="20">
        <v>7.9813033021728402E-2</v>
      </c>
      <c r="F39" s="20">
        <v>0.102657367687774</v>
      </c>
      <c r="G39" s="20">
        <v>0.11412563061520201</v>
      </c>
      <c r="H39" s="20">
        <v>3.90525500764394E-3</v>
      </c>
      <c r="I39" s="20">
        <v>0</v>
      </c>
    </row>
    <row r="40" spans="1:9">
      <c r="A40" s="5" t="s">
        <v>55</v>
      </c>
      <c r="B40" s="20">
        <v>0.66521570113569894</v>
      </c>
      <c r="C40" s="20">
        <v>2.4524136868456201E-2</v>
      </c>
      <c r="D40" s="20">
        <v>1.06501546647076E-2</v>
      </c>
      <c r="E40" s="20">
        <v>8.2710202331981703E-2</v>
      </c>
      <c r="F40" s="20">
        <v>9.3914633163963396E-2</v>
      </c>
      <c r="G40" s="20">
        <v>0.119244984007621</v>
      </c>
      <c r="H40" s="20">
        <v>3.7425945549326902E-3</v>
      </c>
      <c r="I40" s="20">
        <v>-2.40672736226199E-6</v>
      </c>
    </row>
    <row r="41" spans="1:9">
      <c r="A41" s="5" t="s">
        <v>56</v>
      </c>
      <c r="B41" s="20">
        <v>0.673255190526036</v>
      </c>
      <c r="C41" s="20">
        <v>2.33029434893899E-2</v>
      </c>
      <c r="D41" s="20">
        <v>1.2144012095996399E-2</v>
      </c>
      <c r="E41" s="20">
        <v>7.4613267050865503E-2</v>
      </c>
      <c r="F41" s="20">
        <v>8.9875595744471501E-2</v>
      </c>
      <c r="G41" s="20">
        <v>0.121745309064394</v>
      </c>
      <c r="H41" s="20">
        <v>5.0502840290713603E-3</v>
      </c>
      <c r="I41" s="20">
        <v>1.3397999775251499E-5</v>
      </c>
    </row>
    <row r="42" spans="1:9">
      <c r="A42" s="5" t="s">
        <v>57</v>
      </c>
      <c r="B42" s="20">
        <v>0.66293553374554903</v>
      </c>
      <c r="C42" s="20">
        <v>2.6593310618320098E-2</v>
      </c>
      <c r="D42" s="20">
        <v>2.5186188712622501E-2</v>
      </c>
      <c r="E42" s="20">
        <v>4.8388938095944203E-2</v>
      </c>
      <c r="F42" s="20">
        <v>9.2538588709229305E-2</v>
      </c>
      <c r="G42" s="20">
        <v>0.13881760200745799</v>
      </c>
      <c r="H42" s="20">
        <v>5.5040482477677101E-3</v>
      </c>
      <c r="I42" s="20">
        <v>3.5789863109274602E-5</v>
      </c>
    </row>
    <row r="43" spans="1:9">
      <c r="A43" s="5" t="s">
        <v>58</v>
      </c>
      <c r="B43" s="20">
        <v>0.63867277015204504</v>
      </c>
      <c r="C43" s="20">
        <v>2.1422520480185201E-2</v>
      </c>
      <c r="D43" s="20">
        <v>3.12371382880452E-2</v>
      </c>
      <c r="E43" s="20">
        <v>5.8883817227963403E-2</v>
      </c>
      <c r="F43" s="20">
        <v>0.10677851797394</v>
      </c>
      <c r="G43" s="20">
        <v>0.13739660174032201</v>
      </c>
      <c r="H43" s="20">
        <v>5.4927951822572197E-3</v>
      </c>
      <c r="I43" s="20">
        <v>1.15838955241912E-4</v>
      </c>
    </row>
    <row r="44" spans="1:9">
      <c r="A44" s="5" t="s">
        <v>59</v>
      </c>
      <c r="B44" s="20">
        <v>0.63646265747638398</v>
      </c>
      <c r="C44" s="20">
        <v>2.1207436524851402E-2</v>
      </c>
      <c r="D44" s="20">
        <v>3.0795563384875602E-2</v>
      </c>
      <c r="E44" s="20">
        <v>6.8652071028856607E-2</v>
      </c>
      <c r="F44" s="20">
        <v>0.10653802667818001</v>
      </c>
      <c r="G44" s="20">
        <v>0.12923710560987001</v>
      </c>
      <c r="H44" s="20">
        <v>7.0039664025636399E-3</v>
      </c>
      <c r="I44" s="20">
        <v>1.0317289441901699E-4</v>
      </c>
    </row>
    <row r="45" spans="1:9">
      <c r="A45" s="5" t="s">
        <v>60</v>
      </c>
      <c r="B45" s="20">
        <v>0.65846094697289903</v>
      </c>
      <c r="C45" s="20">
        <v>1.6546636545713402E-2</v>
      </c>
      <c r="D45" s="20">
        <v>2.93682994207147E-2</v>
      </c>
      <c r="E45" s="20">
        <v>6.5802817211078293E-2</v>
      </c>
      <c r="F45" s="20">
        <v>8.3013232655567606E-2</v>
      </c>
      <c r="G45" s="20">
        <v>0.141022458042487</v>
      </c>
      <c r="H45" s="20">
        <v>5.6712792956624203E-3</v>
      </c>
      <c r="I45" s="20">
        <v>1.14329855877863E-4</v>
      </c>
    </row>
    <row r="46" spans="1:9">
      <c r="A46" s="5" t="s">
        <v>61</v>
      </c>
      <c r="B46" s="20">
        <v>0.65143406699293704</v>
      </c>
      <c r="C46" s="20">
        <v>1.9367403157063701E-2</v>
      </c>
      <c r="D46" s="20">
        <v>2.8128990568400299E-2</v>
      </c>
      <c r="E46" s="20">
        <v>6.6829381669714499E-2</v>
      </c>
      <c r="F46" s="20">
        <v>6.4858172233231801E-2</v>
      </c>
      <c r="G46" s="20">
        <v>0.16163509670244</v>
      </c>
      <c r="H46" s="20">
        <v>7.1727149346820004E-3</v>
      </c>
      <c r="I46" s="20">
        <v>5.7417374153068135E-4</v>
      </c>
    </row>
    <row r="47" spans="1:9">
      <c r="A47" s="5" t="s">
        <v>62</v>
      </c>
      <c r="B47" s="20">
        <v>0.65167956595689602</v>
      </c>
      <c r="C47" s="20">
        <v>1.8979925403368101E-2</v>
      </c>
      <c r="D47" s="20">
        <v>4.0325780897310898E-2</v>
      </c>
      <c r="E47" s="20">
        <v>6.4657326718407904E-2</v>
      </c>
      <c r="F47" s="20">
        <v>4.30608503447358E-2</v>
      </c>
      <c r="G47" s="20">
        <v>0.171021459315751</v>
      </c>
      <c r="H47" s="20">
        <v>9.4086933676725305E-3</v>
      </c>
      <c r="I47" s="20">
        <v>8.6639799585763733E-4</v>
      </c>
    </row>
    <row r="48" spans="1:9">
      <c r="A48" s="5" t="s">
        <v>63</v>
      </c>
      <c r="B48" s="20">
        <v>0.64888747322872498</v>
      </c>
      <c r="C48" s="20">
        <v>1.6051094056982001E-2</v>
      </c>
      <c r="D48" s="20">
        <v>3.55892655106528E-2</v>
      </c>
      <c r="E48" s="20">
        <v>6.0204693852658302E-2</v>
      </c>
      <c r="F48" s="20">
        <v>5.4567249134176002E-2</v>
      </c>
      <c r="G48" s="20">
        <v>0.17592279571978001</v>
      </c>
      <c r="H48" s="20">
        <v>7.0148290143035004E-3</v>
      </c>
      <c r="I48" s="20">
        <v>1.7625994827225044E-3</v>
      </c>
    </row>
    <row r="49" spans="1:9">
      <c r="A49" s="5" t="s">
        <v>64</v>
      </c>
      <c r="B49" s="20">
        <v>0.65364443226410596</v>
      </c>
      <c r="C49" s="20">
        <v>1.5815750266586701E-2</v>
      </c>
      <c r="D49" s="20">
        <v>3.8295282071278101E-2</v>
      </c>
      <c r="E49" s="20">
        <v>5.9213183603509703E-2</v>
      </c>
      <c r="F49" s="20">
        <v>5.43983084999759E-2</v>
      </c>
      <c r="G49" s="20">
        <v>0.16560179631659699</v>
      </c>
      <c r="H49" s="20">
        <v>1.06248378808969E-2</v>
      </c>
      <c r="I49" s="20">
        <v>2.4064090970499219E-3</v>
      </c>
    </row>
    <row r="50" spans="1:9">
      <c r="A50" s="5" t="s">
        <v>65</v>
      </c>
      <c r="B50" s="20">
        <v>0.67509880755659002</v>
      </c>
      <c r="C50" s="20">
        <v>1.5639077167663801E-2</v>
      </c>
      <c r="D50" s="20">
        <v>3.7666179458464198E-2</v>
      </c>
      <c r="E50" s="20">
        <v>7.1243380211639201E-2</v>
      </c>
      <c r="F50" s="20">
        <v>4.2556223530596203E-2</v>
      </c>
      <c r="G50" s="20">
        <v>0.14545372106989099</v>
      </c>
      <c r="H50" s="20">
        <v>1.0341845465666801E-2</v>
      </c>
      <c r="I50" s="20">
        <v>2.0007655394888024E-3</v>
      </c>
    </row>
    <row r="51" spans="1:9">
      <c r="A51" s="5" t="s">
        <v>66</v>
      </c>
      <c r="B51" s="20">
        <v>0.65522393172837101</v>
      </c>
      <c r="C51" s="20">
        <v>1.5217073815407199E-2</v>
      </c>
      <c r="D51" s="20">
        <v>3.6762549162361699E-2</v>
      </c>
      <c r="E51" s="20">
        <v>6.9933874706521695E-2</v>
      </c>
      <c r="F51" s="20">
        <v>5.8792301897886597E-2</v>
      </c>
      <c r="G51" s="20">
        <v>0.15069554909976199</v>
      </c>
      <c r="H51" s="20">
        <v>1.24525105588527E-2</v>
      </c>
      <c r="I51" s="20">
        <v>9.2220903083717332E-4</v>
      </c>
    </row>
    <row r="52" spans="1:9">
      <c r="A52" s="5" t="s">
        <v>67</v>
      </c>
      <c r="B52" s="20">
        <v>0.63964508611832505</v>
      </c>
      <c r="C52" s="20">
        <v>1.49612091897423E-2</v>
      </c>
      <c r="D52" s="20">
        <v>3.6382873677521799E-2</v>
      </c>
      <c r="E52" s="20">
        <v>6.8525526137183601E-2</v>
      </c>
      <c r="F52" s="20">
        <v>7.9137019958414101E-2</v>
      </c>
      <c r="G52" s="20">
        <v>0.150957031485348</v>
      </c>
      <c r="H52" s="20">
        <v>9.8686695447789807E-3</v>
      </c>
      <c r="I52" s="20">
        <v>5.2258388868631211E-4</v>
      </c>
    </row>
    <row r="53" spans="1:9">
      <c r="A53" s="5" t="s">
        <v>68</v>
      </c>
      <c r="B53" s="20">
        <v>0.66044764178069304</v>
      </c>
      <c r="C53" s="20">
        <v>1.4702651291034201E-2</v>
      </c>
      <c r="D53" s="20">
        <v>3.62993275247925E-2</v>
      </c>
      <c r="E53" s="20">
        <v>6.9534012878711901E-2</v>
      </c>
      <c r="F53" s="20">
        <v>6.2718357809989106E-2</v>
      </c>
      <c r="G53" s="20">
        <v>0.14216185515316701</v>
      </c>
      <c r="H53" s="20">
        <v>1.32785470865514E-2</v>
      </c>
      <c r="I53" s="20">
        <v>8.5760647506083476E-4</v>
      </c>
    </row>
    <row r="54" spans="1:9">
      <c r="A54" s="5" t="s">
        <v>69</v>
      </c>
      <c r="B54" s="20">
        <v>0.66951892876970198</v>
      </c>
      <c r="C54" s="20">
        <v>1.46349169908123E-2</v>
      </c>
      <c r="D54" s="20">
        <v>3.6137098884500798E-2</v>
      </c>
      <c r="E54" s="20">
        <v>8.0470043738570196E-2</v>
      </c>
      <c r="F54" s="20">
        <v>6.01027669459804E-2</v>
      </c>
      <c r="G54" s="20">
        <v>0.12722253448363499</v>
      </c>
      <c r="H54" s="20">
        <v>1.26388714086293E-2</v>
      </c>
      <c r="I54" s="20">
        <v>-7.25161221829973E-4</v>
      </c>
    </row>
    <row r="55" spans="1:9">
      <c r="A55" s="5" t="s">
        <v>70</v>
      </c>
      <c r="B55" s="20">
        <v>0.66671550545949998</v>
      </c>
      <c r="C55" s="20">
        <v>1.3943601458548499E-2</v>
      </c>
      <c r="D55" s="20">
        <v>2.99003738665032E-2</v>
      </c>
      <c r="E55" s="20">
        <v>7.4802622254724394E-2</v>
      </c>
      <c r="F55" s="20">
        <v>6.9638006737820404E-2</v>
      </c>
      <c r="G55" s="20">
        <v>0.13213199420308699</v>
      </c>
      <c r="H55" s="20">
        <v>1.34698064624086E-2</v>
      </c>
      <c r="I55" s="20">
        <v>-6.0191044259205739E-4</v>
      </c>
    </row>
    <row r="56" spans="1:9">
      <c r="A56" s="5" t="s">
        <v>71</v>
      </c>
      <c r="B56" s="20">
        <v>0.67693897527310098</v>
      </c>
      <c r="C56" s="20">
        <v>1.78223724867092E-2</v>
      </c>
      <c r="D56" s="20">
        <v>2.9493967862036102E-2</v>
      </c>
      <c r="E56" s="20">
        <v>7.4628137601144395E-2</v>
      </c>
      <c r="F56" s="20">
        <v>6.3500445305525899E-2</v>
      </c>
      <c r="G56" s="20">
        <v>0.125510672283077</v>
      </c>
      <c r="H56" s="20">
        <v>1.2620869038662601E-2</v>
      </c>
      <c r="I56" s="20">
        <v>-5.1543985025603867E-4</v>
      </c>
    </row>
    <row r="57" spans="1:9">
      <c r="A57" s="5" t="s">
        <v>72</v>
      </c>
      <c r="B57" s="20">
        <v>0.65782668219353202</v>
      </c>
      <c r="C57" s="20">
        <v>1.7080679116077298E-2</v>
      </c>
      <c r="D57" s="20">
        <v>2.8656602293002102E-2</v>
      </c>
      <c r="E57" s="20">
        <v>7.2380614044217306E-2</v>
      </c>
      <c r="F57" s="20">
        <v>8.71694384053949E-2</v>
      </c>
      <c r="G57" s="20">
        <v>0.12510119169280001</v>
      </c>
      <c r="H57" s="20">
        <v>1.2160092054297101E-2</v>
      </c>
      <c r="I57" s="20">
        <v>-3.7529979932071633E-4</v>
      </c>
    </row>
    <row r="58" spans="1:9">
      <c r="A58" s="5" t="s">
        <v>73</v>
      </c>
      <c r="B58" s="20">
        <v>0.64436473856963605</v>
      </c>
      <c r="C58" s="20">
        <v>1.8697341070798901E-2</v>
      </c>
      <c r="D58" s="20">
        <v>2.75697328448044E-2</v>
      </c>
      <c r="E58" s="20">
        <v>6.6878905475042605E-2</v>
      </c>
      <c r="F58" s="20">
        <v>8.7879187617492097E-2</v>
      </c>
      <c r="G58" s="20">
        <v>0.14027260393674301</v>
      </c>
      <c r="H58" s="20">
        <v>1.39127945270604E-2</v>
      </c>
      <c r="I58" s="20">
        <v>4.2469595842253849E-4</v>
      </c>
    </row>
    <row r="59" spans="1:9">
      <c r="A59" s="5" t="s">
        <v>74</v>
      </c>
      <c r="B59" s="20">
        <v>0.664978934749335</v>
      </c>
      <c r="C59" s="20">
        <v>1.52194533516953E-2</v>
      </c>
      <c r="D59" s="20">
        <v>2.6163058702991401E-2</v>
      </c>
      <c r="E59" s="20">
        <v>5.7949938987586699E-2</v>
      </c>
      <c r="F59" s="20">
        <v>7.2407930001225099E-2</v>
      </c>
      <c r="G59" s="20">
        <v>0.150026196960515</v>
      </c>
      <c r="H59" s="20">
        <v>1.26674036561676E-2</v>
      </c>
      <c r="I59" s="20">
        <v>5.8708359048387226E-4</v>
      </c>
    </row>
    <row r="60" spans="1:9">
      <c r="A60" s="5" t="s">
        <v>75</v>
      </c>
      <c r="B60" s="20">
        <v>0.65430064958318501</v>
      </c>
      <c r="C60" s="20">
        <v>1.4952458702838E-2</v>
      </c>
      <c r="D60" s="20">
        <v>2.39919058568977E-2</v>
      </c>
      <c r="E60" s="20">
        <v>5.84489805137412E-2</v>
      </c>
      <c r="F60" s="20">
        <v>8.6697719416457306E-2</v>
      </c>
      <c r="G60" s="20">
        <v>0.149473055914323</v>
      </c>
      <c r="H60" s="20">
        <v>1.22098579298228E-2</v>
      </c>
      <c r="I60" s="20">
        <v>-7.462791726497997E-5</v>
      </c>
    </row>
    <row r="61" spans="1:9">
      <c r="A61" s="5" t="s">
        <v>76</v>
      </c>
      <c r="B61" s="20">
        <v>0.65287376613134196</v>
      </c>
      <c r="C61" s="20">
        <v>1.4670733939970501E-2</v>
      </c>
      <c r="D61" s="20">
        <v>2.3549136392704801E-2</v>
      </c>
      <c r="E61" s="20">
        <v>5.6245264387169501E-2</v>
      </c>
      <c r="F61" s="20">
        <v>9.3947181260220294E-2</v>
      </c>
      <c r="G61" s="20">
        <v>0.14747446564450201</v>
      </c>
      <c r="H61" s="20">
        <v>1.16127904792039E-2</v>
      </c>
      <c r="I61" s="20">
        <v>-3.7333823511298547E-4</v>
      </c>
    </row>
    <row r="62" spans="1:9">
      <c r="A62" s="5" t="s">
        <v>77</v>
      </c>
      <c r="B62" s="20">
        <v>0.69022897236212499</v>
      </c>
      <c r="C62" s="20">
        <v>1.44709734264672E-2</v>
      </c>
      <c r="D62" s="20">
        <v>2.32820336437214E-2</v>
      </c>
      <c r="E62" s="20">
        <v>5.5927046530098501E-2</v>
      </c>
      <c r="F62" s="20">
        <v>8.0490660659975705E-2</v>
      </c>
      <c r="G62" s="20">
        <v>0.13077255924728401</v>
      </c>
      <c r="H62" s="20">
        <v>6.4694199174506204E-3</v>
      </c>
      <c r="I62" s="20">
        <v>-1.6416657871223261E-3</v>
      </c>
    </row>
    <row r="63" spans="1:9">
      <c r="A63" s="5" t="s">
        <v>78</v>
      </c>
      <c r="B63" s="20">
        <v>0.68243844177198998</v>
      </c>
      <c r="C63" s="20">
        <v>1.41753623534559E-2</v>
      </c>
      <c r="D63" s="20">
        <v>2.28679132196958E-2</v>
      </c>
      <c r="E63" s="20">
        <v>5.4997047007733897E-2</v>
      </c>
      <c r="F63" s="20">
        <v>8.8504917953055304E-2</v>
      </c>
      <c r="G63" s="20">
        <v>0.128589508955883</v>
      </c>
      <c r="H63" s="20">
        <v>9.1036205159500602E-3</v>
      </c>
      <c r="I63" s="20">
        <v>-6.7681177776401924E-4</v>
      </c>
    </row>
    <row r="64" spans="1:9">
      <c r="A64" s="5" t="s">
        <v>79</v>
      </c>
      <c r="B64" s="20">
        <v>0.677604390034103</v>
      </c>
      <c r="C64" s="20">
        <v>1.39922303661011E-2</v>
      </c>
      <c r="D64" s="20">
        <v>2.2316374128194101E-2</v>
      </c>
      <c r="E64" s="20">
        <v>5.2023329154902903E-2</v>
      </c>
      <c r="F64" s="20">
        <v>8.9940936825484499E-2</v>
      </c>
      <c r="G64" s="20">
        <v>0.135615749067342</v>
      </c>
      <c r="H64" s="20">
        <v>9.9450891537299895E-3</v>
      </c>
      <c r="I64" s="20">
        <v>-1.4380987298576731E-3</v>
      </c>
    </row>
    <row r="65" spans="1:9">
      <c r="A65" s="5" t="s">
        <v>80</v>
      </c>
      <c r="B65" s="20">
        <v>0.67981409988179498</v>
      </c>
      <c r="C65" s="20">
        <v>1.4308342910159699E-2</v>
      </c>
      <c r="D65" s="20">
        <v>2.1818371871898501E-2</v>
      </c>
      <c r="E65" s="20">
        <v>4.9409600823753203E-2</v>
      </c>
      <c r="F65" s="20">
        <v>8.5259193824774995E-2</v>
      </c>
      <c r="G65" s="20">
        <v>0.138599566141831</v>
      </c>
      <c r="H65" s="20">
        <v>9.7699858685134592E-3</v>
      </c>
      <c r="I65" s="20">
        <v>1.0208386772742051E-3</v>
      </c>
    </row>
    <row r="66" spans="1:9">
      <c r="A66" s="5" t="s">
        <v>81</v>
      </c>
      <c r="B66" s="20">
        <v>0.67117200602642502</v>
      </c>
      <c r="C66" s="20">
        <v>1.10753585853529E-2</v>
      </c>
      <c r="D66" s="20">
        <v>2.1431079575297302E-2</v>
      </c>
      <c r="E66" s="20">
        <v>4.8415280110243701E-2</v>
      </c>
      <c r="F66" s="20">
        <v>9.2152026319775204E-2</v>
      </c>
      <c r="G66" s="20">
        <v>0.14264081251924099</v>
      </c>
      <c r="H66" s="20">
        <v>1.24367651194662E-2</v>
      </c>
      <c r="I66" s="20">
        <v>6.766717441986092E-4</v>
      </c>
    </row>
    <row r="67" spans="1:9">
      <c r="A67" s="5" t="s">
        <v>82</v>
      </c>
      <c r="B67" s="20">
        <v>0.68962414693885798</v>
      </c>
      <c r="C67" s="20">
        <v>1.08099180375832E-2</v>
      </c>
      <c r="D67" s="20">
        <v>2.0959549836451801E-2</v>
      </c>
      <c r="E67" s="20">
        <v>5.9799763812904701E-2</v>
      </c>
      <c r="F67" s="20">
        <v>6.0777870778671493E-2</v>
      </c>
      <c r="G67" s="20">
        <v>0.14475292013893701</v>
      </c>
      <c r="H67" s="20">
        <v>1.23073449629047E-2</v>
      </c>
      <c r="I67" s="20">
        <v>9.684854936889975E-4</v>
      </c>
    </row>
    <row r="68" spans="1:9">
      <c r="A68" s="5" t="s">
        <v>83</v>
      </c>
      <c r="B68" s="20">
        <v>0.677140269773996</v>
      </c>
      <c r="C68" s="20">
        <v>1.0451393303516399E-2</v>
      </c>
      <c r="D68" s="20">
        <v>2.06856063425922E-2</v>
      </c>
      <c r="E68" s="20">
        <v>5.8592647377169703E-2</v>
      </c>
      <c r="F68" s="20">
        <v>7.8359240697201446E-2</v>
      </c>
      <c r="G68" s="20">
        <v>0.141028664306805</v>
      </c>
      <c r="H68" s="20">
        <v>1.21936864770247E-2</v>
      </c>
      <c r="I68" s="20">
        <v>1.5484917216945782E-3</v>
      </c>
    </row>
    <row r="69" spans="1:9">
      <c r="A69" s="5" t="s">
        <v>84</v>
      </c>
      <c r="B69" s="20">
        <v>0.68136735601076703</v>
      </c>
      <c r="C69" s="20">
        <v>9.9926159789808303E-3</v>
      </c>
      <c r="D69" s="20">
        <v>2.0159413311726701E-2</v>
      </c>
      <c r="E69" s="20">
        <v>5.6046140659934997E-2</v>
      </c>
      <c r="F69" s="20">
        <v>6.7516663628656132E-2</v>
      </c>
      <c r="G69" s="20">
        <v>0.15057329084555199</v>
      </c>
      <c r="H69" s="20">
        <v>1.1381380669032101E-2</v>
      </c>
      <c r="I69" s="20">
        <v>2.9631388953502702E-3</v>
      </c>
    </row>
    <row r="70" spans="1:9">
      <c r="A70" s="5" t="s">
        <v>85</v>
      </c>
      <c r="B70" s="20">
        <v>0.69480327322042901</v>
      </c>
      <c r="C70" s="20">
        <v>9.3615339364624406E-3</v>
      </c>
      <c r="D70" s="20">
        <v>1.9701727203712199E-2</v>
      </c>
      <c r="E70" s="20">
        <v>5.3806965170125599E-2</v>
      </c>
      <c r="F70" s="20">
        <v>5.0105516229252724E-2</v>
      </c>
      <c r="G70" s="20">
        <v>0.156641193023903</v>
      </c>
      <c r="H70" s="20">
        <v>1.1378704248139099E-2</v>
      </c>
      <c r="I70" s="20">
        <v>4.2010869679758311E-3</v>
      </c>
    </row>
    <row r="71" spans="1:9">
      <c r="A71" s="5" t="s">
        <v>86</v>
      </c>
      <c r="B71" s="20">
        <v>0.68917652874480995</v>
      </c>
      <c r="C71" s="20">
        <v>9.0445599267725291E-3</v>
      </c>
      <c r="D71" s="20">
        <v>1.89238548038775E-2</v>
      </c>
      <c r="E71" s="20">
        <v>5.2032846382935899E-2</v>
      </c>
      <c r="F71" s="20">
        <v>6.0894680046721224E-2</v>
      </c>
      <c r="G71" s="20">
        <v>0.15507329422608801</v>
      </c>
      <c r="H71" s="20">
        <v>1.24354121134482E-2</v>
      </c>
      <c r="I71" s="20">
        <v>2.418823755346633E-3</v>
      </c>
    </row>
    <row r="72" spans="1:9">
      <c r="A72" s="5" t="s">
        <v>87</v>
      </c>
      <c r="B72" s="20">
        <v>0.69936879329107904</v>
      </c>
      <c r="C72" s="20">
        <v>8.9278576404265998E-3</v>
      </c>
      <c r="D72" s="20">
        <v>1.7415255815740899E-2</v>
      </c>
      <c r="E72" s="20">
        <v>5.1308226756859601E-2</v>
      </c>
      <c r="F72" s="20">
        <v>5.5030578401387635E-2</v>
      </c>
      <c r="G72" s="20">
        <v>0.1539265047401</v>
      </c>
      <c r="H72" s="20">
        <v>1.27201889920628E-2</v>
      </c>
      <c r="I72" s="20">
        <v>1.3025943623433678E-3</v>
      </c>
    </row>
    <row r="73" spans="1:9">
      <c r="A73" s="5" t="s">
        <v>88</v>
      </c>
      <c r="B73" s="20">
        <v>0.68364972760278897</v>
      </c>
      <c r="C73" s="20">
        <v>8.7939136316121606E-3</v>
      </c>
      <c r="D73" s="20">
        <v>1.72814505499824E-2</v>
      </c>
      <c r="E73" s="20">
        <v>5.06694734321693E-2</v>
      </c>
      <c r="F73" s="20">
        <v>7.4865304119504927E-2</v>
      </c>
      <c r="G73" s="20">
        <v>0.14875536253744301</v>
      </c>
      <c r="H73" s="20">
        <v>1.25138315985318E-2</v>
      </c>
      <c r="I73" s="20">
        <v>3.4709365279673721E-3</v>
      </c>
    </row>
    <row r="74" spans="1:9">
      <c r="A74" s="5" t="s">
        <v>89</v>
      </c>
      <c r="B74" s="20">
        <v>0.689119534705951</v>
      </c>
      <c r="C74" s="20">
        <v>8.3822274924703396E-3</v>
      </c>
      <c r="D74" s="20">
        <v>1.6674363370633001E-2</v>
      </c>
      <c r="E74" s="20">
        <v>4.9135127830902403E-2</v>
      </c>
      <c r="F74" s="20">
        <v>7.1862052775075791E-2</v>
      </c>
      <c r="G74" s="20">
        <v>0.15044035507636</v>
      </c>
      <c r="H74" s="20">
        <v>1.2635697663960801E-2</v>
      </c>
      <c r="I74" s="20">
        <v>1.7506410846468423E-3</v>
      </c>
    </row>
    <row r="75" spans="1:9">
      <c r="A75" s="5" t="s">
        <v>90</v>
      </c>
      <c r="B75" s="20">
        <v>0.692836448155558</v>
      </c>
      <c r="C75" s="20">
        <v>8.1122600158215E-3</v>
      </c>
      <c r="D75" s="20">
        <v>1.6508138144657399E-2</v>
      </c>
      <c r="E75" s="20">
        <v>5.4468089100931899E-2</v>
      </c>
      <c r="F75" s="20">
        <v>7.6375229491127183E-2</v>
      </c>
      <c r="G75" s="20">
        <v>0.14312887775404001</v>
      </c>
      <c r="H75" s="20">
        <v>8.3412175392524896E-3</v>
      </c>
      <c r="I75" s="20">
        <v>2.2973979861140581E-4</v>
      </c>
    </row>
    <row r="76" spans="1:9">
      <c r="A76" s="5" t="s">
        <v>91</v>
      </c>
      <c r="B76" s="20">
        <v>0.66684124638574105</v>
      </c>
      <c r="C76" s="20">
        <v>7.3451703270006998E-3</v>
      </c>
      <c r="D76" s="20">
        <v>1.7209138365763099E-2</v>
      </c>
      <c r="E76" s="20">
        <v>5.69980266714228E-2</v>
      </c>
      <c r="F76" s="20">
        <v>9.5521044278092257E-2</v>
      </c>
      <c r="G76" s="20">
        <v>0.14564384624007401</v>
      </c>
      <c r="H76" s="20">
        <v>9.0440045686109305E-3</v>
      </c>
      <c r="I76" s="20">
        <v>1.3975231632952223E-3</v>
      </c>
    </row>
    <row r="77" spans="1:9">
      <c r="A77" s="5" t="s">
        <v>92</v>
      </c>
      <c r="B77" s="20">
        <v>0.67872273211925405</v>
      </c>
      <c r="C77" s="20">
        <v>6.3944924215660996E-3</v>
      </c>
      <c r="D77" s="20">
        <v>1.6890692065219499E-2</v>
      </c>
      <c r="E77" s="20">
        <v>5.6740856008580497E-2</v>
      </c>
      <c r="F77" s="20">
        <v>7.6316192781617567E-2</v>
      </c>
      <c r="G77" s="20">
        <v>0.15366358919700501</v>
      </c>
      <c r="H77" s="20">
        <v>1.023580773546E-2</v>
      </c>
      <c r="I77" s="20">
        <v>1.0356376712973292E-3</v>
      </c>
    </row>
    <row r="78" spans="1:9">
      <c r="A78" s="5" t="s">
        <v>93</v>
      </c>
      <c r="B78" s="20">
        <v>0.675821199117563</v>
      </c>
      <c r="C78" s="20">
        <v>6.2496425973679196E-3</v>
      </c>
      <c r="D78" s="20">
        <v>1.6575586280945302E-2</v>
      </c>
      <c r="E78" s="20">
        <v>5.5226699278913501E-2</v>
      </c>
      <c r="F78" s="20">
        <v>7.3769156241735107E-2</v>
      </c>
      <c r="G78" s="20">
        <v>0.161324853787399</v>
      </c>
      <c r="H78" s="20">
        <v>9.5558629494092596E-3</v>
      </c>
      <c r="I78" s="20">
        <v>1.4769997466668183E-3</v>
      </c>
    </row>
    <row r="79" spans="1:9">
      <c r="A79" s="5" t="s">
        <v>94</v>
      </c>
      <c r="B79" s="20">
        <v>0.67125918363553305</v>
      </c>
      <c r="C79" s="20">
        <v>6.0855510224781702E-3</v>
      </c>
      <c r="D79" s="20">
        <v>1.6283239488993701E-2</v>
      </c>
      <c r="E79" s="20">
        <v>5.3996461301795098E-2</v>
      </c>
      <c r="F79" s="20">
        <v>8.2726755540973737E-2</v>
      </c>
      <c r="G79" s="20">
        <v>0.15912171323816399</v>
      </c>
      <c r="H79" s="20">
        <v>8.8012344372517103E-3</v>
      </c>
      <c r="I79" s="20">
        <v>1.7258613348105634E-3</v>
      </c>
    </row>
    <row r="80" spans="1:9">
      <c r="A80" s="5" t="s">
        <v>95</v>
      </c>
      <c r="B80" s="20">
        <v>0.64578396239237601</v>
      </c>
      <c r="C80" s="20">
        <v>5.8285208272093004E-3</v>
      </c>
      <c r="D80" s="20">
        <v>1.5957014137403601E-2</v>
      </c>
      <c r="E80" s="20">
        <v>5.4961506800620501E-2</v>
      </c>
      <c r="F80" s="20">
        <v>8.6020716140384312E-2</v>
      </c>
      <c r="G80" s="20">
        <v>0.18045808235406899</v>
      </c>
      <c r="H80" s="20">
        <v>9.3443986977474296E-3</v>
      </c>
      <c r="I80" s="20">
        <v>1.645798650189878E-3</v>
      </c>
    </row>
    <row r="81" spans="1:9">
      <c r="A81" s="5" t="s">
        <v>96</v>
      </c>
      <c r="B81" s="20">
        <v>0.64205768642697303</v>
      </c>
      <c r="C81" s="20">
        <v>5.6374951208945801E-3</v>
      </c>
      <c r="D81" s="20">
        <v>1.5663191659924702E-2</v>
      </c>
      <c r="E81" s="20">
        <v>5.4825383754190403E-2</v>
      </c>
      <c r="F81" s="20">
        <v>8.0865966900495842E-2</v>
      </c>
      <c r="G81" s="20">
        <v>0.18950543515938401</v>
      </c>
      <c r="H81" s="20">
        <v>1.0475259922300801E-2</v>
      </c>
      <c r="I81" s="20">
        <v>9.6958105583655474E-4</v>
      </c>
    </row>
    <row r="82" spans="1:9">
      <c r="A82" s="5" t="s">
        <v>97</v>
      </c>
      <c r="B82" s="20">
        <v>0.65365699437732105</v>
      </c>
      <c r="C82" s="20">
        <v>5.3151574396256302E-3</v>
      </c>
      <c r="D82" s="20">
        <v>1.5672769009561601E-2</v>
      </c>
      <c r="E82" s="20">
        <v>5.4451595259565201E-2</v>
      </c>
      <c r="F82" s="20">
        <v>7.1100383636739956E-2</v>
      </c>
      <c r="G82" s="20">
        <v>0.189695080475208</v>
      </c>
      <c r="H82" s="20">
        <v>1.0249504094627E-2</v>
      </c>
      <c r="I82" s="20">
        <v>-1.4148429264859708E-4</v>
      </c>
    </row>
    <row r="83" spans="1:9">
      <c r="A83" s="5" t="s">
        <v>98</v>
      </c>
      <c r="B83" s="20">
        <v>0.65325738597185101</v>
      </c>
      <c r="C83" s="20">
        <v>5.2041278123349998E-3</v>
      </c>
      <c r="D83" s="20">
        <v>1.51731282807946E-2</v>
      </c>
      <c r="E83" s="20">
        <v>5.1699078938369301E-2</v>
      </c>
      <c r="F83" s="20">
        <v>7.5810475094912219E-2</v>
      </c>
      <c r="G83" s="20">
        <v>0.18773752227913101</v>
      </c>
      <c r="H83" s="20">
        <v>1.04289756320225E-2</v>
      </c>
      <c r="I83" s="20">
        <v>6.8930599058425468E-4</v>
      </c>
    </row>
    <row r="84" spans="1:9">
      <c r="A84" s="5" t="s">
        <v>99</v>
      </c>
      <c r="B84" s="20">
        <v>0.65604906978642397</v>
      </c>
      <c r="C84" s="20">
        <v>5.1256489145934201E-3</v>
      </c>
      <c r="D84" s="20">
        <v>1.4127139310905E-2</v>
      </c>
      <c r="E84" s="20">
        <v>5.1259811334531197E-2</v>
      </c>
      <c r="F84" s="20">
        <v>7.7513693513841797E-2</v>
      </c>
      <c r="G84" s="20">
        <v>0.183967711550174</v>
      </c>
      <c r="H84" s="20">
        <v>1.03098400566945E-2</v>
      </c>
      <c r="I84" s="20">
        <v>1.6470855328359901E-3</v>
      </c>
    </row>
    <row r="85" spans="1:9">
      <c r="A85" s="5" t="s">
        <v>100</v>
      </c>
      <c r="B85" s="20">
        <v>0.64951785002245699</v>
      </c>
      <c r="C85" s="20">
        <v>5.0281553952034102E-3</v>
      </c>
      <c r="D85" s="20">
        <v>1.3906220365201999E-2</v>
      </c>
      <c r="E85" s="20">
        <v>5.0086386034102398E-2</v>
      </c>
      <c r="F85" s="20">
        <v>8.3640870402036091E-2</v>
      </c>
      <c r="G85" s="20">
        <v>0.186072439183294</v>
      </c>
      <c r="H85" s="20">
        <v>9.8667995410460299E-3</v>
      </c>
      <c r="I85" s="20">
        <v>1.8812790566591353E-3</v>
      </c>
    </row>
    <row r="86" spans="1:9">
      <c r="A86" s="5" t="s">
        <v>101</v>
      </c>
      <c r="B86" s="20">
        <v>0.63802258296871495</v>
      </c>
      <c r="C86" s="20">
        <v>4.7885787706051404E-3</v>
      </c>
      <c r="D86" s="20">
        <v>1.56829808321228E-2</v>
      </c>
      <c r="E86" s="20">
        <v>5.83903674685834E-2</v>
      </c>
      <c r="F86" s="20">
        <v>8.0686626961605959E-2</v>
      </c>
      <c r="G86" s="20">
        <v>0.18873770331112499</v>
      </c>
      <c r="H86" s="20">
        <v>1.0892816133754901E-2</v>
      </c>
      <c r="I86" s="20">
        <v>2.7983435534877366E-3</v>
      </c>
    </row>
    <row r="87" spans="1:9">
      <c r="A87" s="5" t="s">
        <v>102</v>
      </c>
      <c r="B87" s="20">
        <v>0.63595668450140597</v>
      </c>
      <c r="C87" s="20">
        <v>4.4284610638867204E-3</v>
      </c>
      <c r="D87" s="20">
        <v>1.53161940899196E-2</v>
      </c>
      <c r="E87" s="20">
        <v>5.8074345360700601E-2</v>
      </c>
      <c r="F87" s="20">
        <v>6.114930350225925E-2</v>
      </c>
      <c r="G87" s="20">
        <v>0.21258449627011999</v>
      </c>
      <c r="H87" s="20">
        <v>9.4365967900986499E-3</v>
      </c>
      <c r="I87" s="20">
        <v>3.0539184216092918E-3</v>
      </c>
    </row>
    <row r="88" spans="1:9">
      <c r="A88" s="5" t="s">
        <v>103</v>
      </c>
      <c r="B88" s="20">
        <v>0.65972358374550999</v>
      </c>
      <c r="C88" s="20">
        <v>4.2397892337176701E-3</v>
      </c>
      <c r="D88" s="20">
        <v>1.45612343581909E-2</v>
      </c>
      <c r="E88" s="20">
        <v>5.26068368790161E-2</v>
      </c>
      <c r="F88" s="20">
        <v>4.587959065632239E-2</v>
      </c>
      <c r="G88" s="20">
        <v>0.212308143089778</v>
      </c>
      <c r="H88" s="20">
        <v>8.4134865006337996E-3</v>
      </c>
      <c r="I88" s="20">
        <v>2.2673355368311165E-3</v>
      </c>
    </row>
    <row r="89" spans="1:9">
      <c r="A89" s="5" t="s">
        <v>104</v>
      </c>
      <c r="B89" s="20">
        <v>0.64994140103474696</v>
      </c>
      <c r="C89" s="20">
        <v>4.2691551914055903E-3</v>
      </c>
      <c r="D89" s="20">
        <v>1.4447355837171799E-2</v>
      </c>
      <c r="E89" s="20">
        <v>5.2066341811275403E-2</v>
      </c>
      <c r="F89" s="20">
        <v>5.1002077709291806E-2</v>
      </c>
      <c r="G89" s="20">
        <v>0.21580276236920101</v>
      </c>
      <c r="H89" s="20">
        <v>1.096107089172E-2</v>
      </c>
      <c r="I89" s="20">
        <v>1.5098351551873224E-3</v>
      </c>
    </row>
    <row r="90" spans="1:9">
      <c r="A90" s="5" t="s">
        <v>105</v>
      </c>
      <c r="B90" s="20">
        <v>0.65693243027025805</v>
      </c>
      <c r="C90" s="20">
        <v>4.2255777018955802E-3</v>
      </c>
      <c r="D90" s="20">
        <v>1.4284526574914301E-2</v>
      </c>
      <c r="E90" s="20">
        <v>5.1241420355024797E-2</v>
      </c>
      <c r="F90" s="20">
        <v>4.7448751420210808E-2</v>
      </c>
      <c r="G90" s="20">
        <v>0.21409610075763499</v>
      </c>
      <c r="H90" s="20">
        <v>1.0856863140952199E-2</v>
      </c>
      <c r="I90" s="20">
        <v>9.1432977910932411E-4</v>
      </c>
    </row>
    <row r="91" spans="1:9">
      <c r="A91" s="5" t="s">
        <v>106</v>
      </c>
      <c r="B91" s="20">
        <v>0.66663047568363898</v>
      </c>
      <c r="C91" s="20">
        <v>4.1381633143574596E-3</v>
      </c>
      <c r="D91" s="20">
        <v>1.4022436455283799E-2</v>
      </c>
      <c r="E91" s="20">
        <v>4.97603032733668E-2</v>
      </c>
      <c r="F91" s="20">
        <v>4.3264879885485386E-2</v>
      </c>
      <c r="G91" s="20">
        <v>0.20949061009450301</v>
      </c>
      <c r="H91" s="20">
        <v>1.1476282177344199E-2</v>
      </c>
      <c r="I91" s="20">
        <v>1.2168491160203798E-3</v>
      </c>
    </row>
    <row r="92" spans="1:9">
      <c r="A92" s="5" t="s">
        <v>107</v>
      </c>
      <c r="B92" s="20">
        <v>0.66400951399189101</v>
      </c>
      <c r="C92" s="20">
        <v>4.0028213073325398E-3</v>
      </c>
      <c r="D92" s="20">
        <v>1.81996560434129E-2</v>
      </c>
      <c r="E92" s="20">
        <v>4.8706865371449401E-2</v>
      </c>
      <c r="F92" s="20">
        <v>4.1699221894012123E-2</v>
      </c>
      <c r="G92" s="20">
        <v>0.21067789047980801</v>
      </c>
      <c r="H92" s="20">
        <v>1.1361109259347701E-2</v>
      </c>
      <c r="I92" s="20">
        <v>1.3429216527462984E-3</v>
      </c>
    </row>
    <row r="93" spans="1:9">
      <c r="A93" s="5" t="s">
        <v>108</v>
      </c>
      <c r="B93" s="20">
        <v>0.66099091753439698</v>
      </c>
      <c r="C93" s="20">
        <v>3.87872652519183E-3</v>
      </c>
      <c r="D93" s="20">
        <v>1.7819287777567E-2</v>
      </c>
      <c r="E93" s="20">
        <v>4.6900632046015703E-2</v>
      </c>
      <c r="F93" s="20">
        <v>4.4572424932251616E-2</v>
      </c>
      <c r="G93" s="20">
        <v>0.21455245341847501</v>
      </c>
      <c r="H93" s="20">
        <v>1.1161804060982E-2</v>
      </c>
      <c r="I93" s="20">
        <v>1.2375370511974459E-4</v>
      </c>
    </row>
    <row r="94" spans="1:9">
      <c r="A94" s="5" t="s">
        <v>109</v>
      </c>
      <c r="B94" s="20">
        <v>0.66508932575181701</v>
      </c>
      <c r="C94" s="20">
        <v>3.7724561616767102E-3</v>
      </c>
      <c r="D94" s="20">
        <v>1.7505530159005401E-2</v>
      </c>
      <c r="E94" s="20">
        <v>4.5393820557673201E-2</v>
      </c>
      <c r="F94" s="20">
        <v>3.5061997689546008E-2</v>
      </c>
      <c r="G94" s="20">
        <v>0.211671533100282</v>
      </c>
      <c r="H94" s="20">
        <v>2.06197480007685E-2</v>
      </c>
      <c r="I94" s="20">
        <v>8.8558857923126677E-4</v>
      </c>
    </row>
    <row r="95" spans="1:9">
      <c r="A95" s="5" t="s">
        <v>110</v>
      </c>
      <c r="B95" s="20">
        <v>0.66428920195242802</v>
      </c>
      <c r="C95" s="20">
        <v>3.6470709360610799E-3</v>
      </c>
      <c r="D95" s="20">
        <v>1.69345426169899E-2</v>
      </c>
      <c r="E95" s="20">
        <v>4.3619840909313999E-2</v>
      </c>
      <c r="F95" s="20">
        <v>3.4596067292451238E-2</v>
      </c>
      <c r="G95" s="20">
        <v>0.213130441067899</v>
      </c>
      <c r="H95" s="20">
        <v>2.3016936660351699E-2</v>
      </c>
      <c r="I95" s="20">
        <v>7.658985645050409E-4</v>
      </c>
    </row>
    <row r="96" spans="1:9">
      <c r="A96" s="5" t="s">
        <v>111</v>
      </c>
      <c r="B96" s="20">
        <v>0.67442878083243396</v>
      </c>
      <c r="C96" s="20">
        <v>3.6336560361559201E-3</v>
      </c>
      <c r="D96" s="20">
        <v>1.6098559362068499E-2</v>
      </c>
      <c r="E96" s="20">
        <v>4.3494101912804499E-2</v>
      </c>
      <c r="F96" s="20">
        <v>2.3541697096740418E-2</v>
      </c>
      <c r="G96" s="20">
        <v>0.21228389640789999</v>
      </c>
      <c r="H96" s="20">
        <v>2.53890343920407E-2</v>
      </c>
      <c r="I96" s="20">
        <v>1.1302739598560985E-3</v>
      </c>
    </row>
    <row r="97" spans="1:9">
      <c r="A97" s="5" t="s">
        <v>112</v>
      </c>
      <c r="B97" s="20">
        <v>0.64379640548106298</v>
      </c>
      <c r="C97" s="20">
        <v>2.60084824800529E-2</v>
      </c>
      <c r="D97" s="20">
        <v>1.57553561533776E-2</v>
      </c>
      <c r="E97" s="20">
        <v>4.2646565102650497E-2</v>
      </c>
      <c r="F97" s="20">
        <v>2.8521474469495028E-2</v>
      </c>
      <c r="G97" s="20">
        <v>0.21816369003196701</v>
      </c>
      <c r="H97" s="20">
        <v>2.4324894341509699E-2</v>
      </c>
      <c r="I97" s="20">
        <v>7.8313193988410745E-4</v>
      </c>
    </row>
    <row r="98" spans="1:9">
      <c r="A98" s="5" t="s">
        <v>113</v>
      </c>
      <c r="B98" s="20">
        <v>0.63883181192272398</v>
      </c>
      <c r="C98" s="20">
        <v>2.62153880567382E-2</v>
      </c>
      <c r="D98" s="20">
        <v>1.5613747768053901E-2</v>
      </c>
      <c r="E98" s="20">
        <v>4.65134914322392E-2</v>
      </c>
      <c r="F98" s="20">
        <v>3.0488837708670124E-2</v>
      </c>
      <c r="G98" s="20">
        <v>0.217287243595047</v>
      </c>
      <c r="H98" s="20">
        <v>2.42634641230659E-2</v>
      </c>
      <c r="I98" s="20">
        <v>7.8601539346168092E-4</v>
      </c>
    </row>
    <row r="99" spans="1:9">
      <c r="A99" s="5" t="s">
        <v>114</v>
      </c>
      <c r="B99" s="20">
        <v>0.636764448206532</v>
      </c>
      <c r="C99" s="20">
        <v>2.5199772719792901E-2</v>
      </c>
      <c r="D99" s="20">
        <v>1.55911373754807E-2</v>
      </c>
      <c r="E99" s="20">
        <v>4.63117165441903E-2</v>
      </c>
      <c r="F99" s="20">
        <v>3.9007178734077955E-2</v>
      </c>
      <c r="G99" s="20">
        <v>0.21404911765055301</v>
      </c>
      <c r="H99" s="20">
        <v>2.3003103223032999E-2</v>
      </c>
      <c r="I99" s="20">
        <v>7.3525546340102998E-5</v>
      </c>
    </row>
    <row r="100" spans="1:9">
      <c r="A100" s="5" t="s">
        <v>115</v>
      </c>
      <c r="B100" s="20">
        <v>0.64015633918849302</v>
      </c>
      <c r="C100" s="20">
        <v>2.43047461257806E-2</v>
      </c>
      <c r="D100" s="20">
        <v>1.5127879425903899E-2</v>
      </c>
      <c r="E100" s="20">
        <v>4.9449272355971297E-2</v>
      </c>
      <c r="F100" s="20">
        <v>2.7157026976959299E-2</v>
      </c>
      <c r="G100" s="20">
        <v>0.219268406901069</v>
      </c>
      <c r="H100" s="20">
        <v>2.3225087265821301E-2</v>
      </c>
      <c r="I100" s="20">
        <v>1.3112417600016357E-3</v>
      </c>
    </row>
    <row r="101" spans="1:9">
      <c r="A101" s="5" t="s">
        <v>116</v>
      </c>
      <c r="B101" s="20">
        <v>0.64960614930174398</v>
      </c>
      <c r="C101" s="20">
        <v>2.4511419463538998E-2</v>
      </c>
      <c r="D101" s="20">
        <v>1.5221902449015501E-2</v>
      </c>
      <c r="E101" s="20">
        <v>4.9248099806146299E-2</v>
      </c>
      <c r="F101" s="20">
        <v>3.371978738453478E-2</v>
      </c>
      <c r="G101" s="20">
        <v>0.204034175521939</v>
      </c>
      <c r="H101" s="20">
        <v>2.2852884324964198E-2</v>
      </c>
      <c r="I101" s="20">
        <v>8.0558174811729E-4</v>
      </c>
    </row>
    <row r="102" spans="1:9">
      <c r="A102" s="5" t="s">
        <v>117</v>
      </c>
      <c r="B102" s="20">
        <v>0.650574693331889</v>
      </c>
      <c r="C102" s="20">
        <v>2.43433143989834E-2</v>
      </c>
      <c r="D102" s="20">
        <v>1.50838377624946E-2</v>
      </c>
      <c r="E102" s="20">
        <v>4.8266133042499701E-2</v>
      </c>
      <c r="F102" s="20">
        <v>3.6504155625281476E-2</v>
      </c>
      <c r="G102" s="20">
        <v>0.201667023161646</v>
      </c>
      <c r="H102" s="20">
        <v>2.2455490858304401E-2</v>
      </c>
      <c r="I102" s="20">
        <v>1.1053518189013678E-3</v>
      </c>
    </row>
    <row r="103" spans="1:9">
      <c r="A103" s="5" t="s">
        <v>118</v>
      </c>
      <c r="B103" s="20">
        <v>0.63819502487119295</v>
      </c>
      <c r="C103" s="20">
        <v>2.5936169745273501E-2</v>
      </c>
      <c r="D103" s="20">
        <v>1.4712786450392401E-2</v>
      </c>
      <c r="E103" s="20">
        <v>4.6462733434845097E-2</v>
      </c>
      <c r="F103" s="20">
        <v>3.9355249286283596E-2</v>
      </c>
      <c r="G103" s="20">
        <v>0.20765355071876801</v>
      </c>
      <c r="H103" s="20">
        <v>2.6617689419667301E-2</v>
      </c>
      <c r="I103" s="20">
        <v>1.0667960735770698E-3</v>
      </c>
    </row>
    <row r="104" spans="1:9">
      <c r="A104" s="5" t="s">
        <v>119</v>
      </c>
      <c r="B104" s="20">
        <v>0.64218673399528603</v>
      </c>
      <c r="C104" s="20">
        <v>2.5564840312739E-2</v>
      </c>
      <c r="D104" s="20">
        <v>1.4582658230541201E-2</v>
      </c>
      <c r="E104" s="20">
        <v>4.6026232046198698E-2</v>
      </c>
      <c r="F104" s="20">
        <v>3.8369627211072101E-2</v>
      </c>
      <c r="G104" s="20">
        <v>0.20453993263522299</v>
      </c>
      <c r="H104" s="20">
        <v>2.7866677374844599E-2</v>
      </c>
      <c r="I104" s="20">
        <v>8.6329819409547426E-4</v>
      </c>
    </row>
    <row r="105" spans="1:9">
      <c r="A105" s="5" t="s">
        <v>120</v>
      </c>
      <c r="B105" s="20">
        <v>0.63912776942035199</v>
      </c>
      <c r="C105" s="20">
        <v>2.5221150801236901E-2</v>
      </c>
      <c r="D105" s="20">
        <v>1.4362078250678E-2</v>
      </c>
      <c r="E105" s="20">
        <v>4.4968774669159398E-2</v>
      </c>
      <c r="F105" s="20">
        <v>3.9283938646520487E-2</v>
      </c>
      <c r="G105" s="20">
        <v>0.21003915758679001</v>
      </c>
      <c r="H105" s="20">
        <v>2.7694937196307799E-2</v>
      </c>
      <c r="I105" s="20">
        <v>-6.97806571044568E-4</v>
      </c>
    </row>
    <row r="106" spans="1:9">
      <c r="A106" s="5" t="s">
        <v>121</v>
      </c>
      <c r="B106" s="20">
        <v>0.64927242963548304</v>
      </c>
      <c r="C106" s="20">
        <v>2.80673383327882E-2</v>
      </c>
      <c r="D106" s="20">
        <v>1.44686012835754E-2</v>
      </c>
      <c r="E106" s="20">
        <v>4.25323324510304E-2</v>
      </c>
      <c r="F106" s="20">
        <v>4.4604633097772468E-2</v>
      </c>
      <c r="G106" s="20">
        <v>0.19349381098938501</v>
      </c>
      <c r="H106" s="20">
        <v>2.7745306860089001E-2</v>
      </c>
      <c r="I106" s="20">
        <v>-1.8445265012356771E-4</v>
      </c>
    </row>
    <row r="107" spans="1:9">
      <c r="A107" s="5" t="s">
        <v>122</v>
      </c>
      <c r="B107" s="20">
        <v>0.64222502538228998</v>
      </c>
      <c r="C107" s="20">
        <v>2.7724906413867201E-2</v>
      </c>
      <c r="D107" s="20">
        <v>1.4066354549632299E-2</v>
      </c>
      <c r="E107" s="20">
        <v>5.2711925839112501E-2</v>
      </c>
      <c r="F107" s="20">
        <v>4.6870795312881124E-2</v>
      </c>
      <c r="G107" s="20">
        <v>0.193063165867076</v>
      </c>
      <c r="H107" s="20">
        <v>2.1973128227570499E-2</v>
      </c>
      <c r="I107" s="20">
        <v>1.3646984075704749E-3</v>
      </c>
    </row>
    <row r="108" spans="1:9">
      <c r="A108" s="5" t="s">
        <v>123</v>
      </c>
      <c r="B108" s="20">
        <v>0.65399808558519101</v>
      </c>
      <c r="C108" s="20">
        <v>2.7121459452911199E-2</v>
      </c>
      <c r="D108" s="20">
        <v>8.0937668599627508E-3</v>
      </c>
      <c r="E108" s="20">
        <v>5.16939190175741E-2</v>
      </c>
      <c r="F108" s="20">
        <v>3.2051464341865329E-2</v>
      </c>
      <c r="G108" s="20">
        <v>0.20375398054215699</v>
      </c>
      <c r="H108" s="20">
        <v>2.2037531222674499E-2</v>
      </c>
      <c r="I108" s="20">
        <v>1.2497929776640326E-3</v>
      </c>
    </row>
    <row r="109" spans="1:9">
      <c r="A109" s="5" t="s">
        <v>124</v>
      </c>
      <c r="B109" s="20">
        <v>0.65496234616092797</v>
      </c>
      <c r="C109" s="20">
        <v>2.7053812312546902E-2</v>
      </c>
      <c r="D109" s="20">
        <v>8.0930660005997003E-3</v>
      </c>
      <c r="E109" s="20">
        <v>5.1267755066743498E-2</v>
      </c>
      <c r="F109" s="20">
        <v>3.4102062570179024E-2</v>
      </c>
      <c r="G109" s="20">
        <v>0.20097739919397201</v>
      </c>
      <c r="H109" s="20">
        <v>2.2786021086205002E-2</v>
      </c>
      <c r="I109" s="20">
        <v>7.5753760882601995E-4</v>
      </c>
    </row>
    <row r="110" spans="1:9">
      <c r="A110" s="5" t="s">
        <v>125</v>
      </c>
      <c r="B110" s="20">
        <v>0.643035901730449</v>
      </c>
      <c r="C110" s="20">
        <v>2.57979892655106E-2</v>
      </c>
      <c r="D110" s="20">
        <v>7.9672279063582405E-3</v>
      </c>
      <c r="E110" s="20">
        <v>5.1919453560639199E-2</v>
      </c>
      <c r="F110" s="20">
        <v>4.419093004617361E-2</v>
      </c>
      <c r="G110" s="20">
        <v>0.20220850541368199</v>
      </c>
      <c r="H110" s="20">
        <v>2.4150459810483801E-2</v>
      </c>
      <c r="I110" s="20">
        <v>7.2953226670358085E-4</v>
      </c>
    </row>
    <row r="111" spans="1:9">
      <c r="A111" s="5" t="s">
        <v>126</v>
      </c>
      <c r="B111" s="20">
        <v>0.63984161796667804</v>
      </c>
      <c r="C111" s="20">
        <v>2.5103133215312001E-2</v>
      </c>
      <c r="D111" s="20">
        <v>7.7973270947958098E-3</v>
      </c>
      <c r="E111" s="20">
        <v>5.0811735413523698E-2</v>
      </c>
      <c r="F111" s="20">
        <v>4.8816350754061398E-2</v>
      </c>
      <c r="G111" s="20">
        <v>0.19990752342194901</v>
      </c>
      <c r="H111" s="20">
        <v>2.57687630910905E-2</v>
      </c>
      <c r="I111" s="20">
        <v>1.9535490425894864E-3</v>
      </c>
    </row>
    <row r="112" spans="1:9">
      <c r="A112" s="5" t="s">
        <v>127</v>
      </c>
      <c r="B112" s="20">
        <v>0.63751548853870299</v>
      </c>
      <c r="C112" s="20">
        <v>2.4803850677126399E-2</v>
      </c>
      <c r="D112" s="20">
        <v>7.5865894033436002E-3</v>
      </c>
      <c r="E112" s="20">
        <v>4.9739292013515603E-2</v>
      </c>
      <c r="F112" s="20">
        <v>5.0971926064792901E-2</v>
      </c>
      <c r="G112" s="20">
        <v>0.198751219637466</v>
      </c>
      <c r="H112" s="20">
        <v>2.8132171822731099E-2</v>
      </c>
      <c r="I112" s="20">
        <v>2.4994618423214154E-3</v>
      </c>
    </row>
    <row r="113" spans="1:9">
      <c r="A113" s="5" t="s">
        <v>128</v>
      </c>
      <c r="B113" s="20">
        <v>0.63971735280884401</v>
      </c>
      <c r="C113" s="20">
        <v>2.4194264298237698E-2</v>
      </c>
      <c r="D113" s="20">
        <v>7.3609762043537101E-3</v>
      </c>
      <c r="E113" s="20">
        <v>4.8529657376154299E-2</v>
      </c>
      <c r="F113" s="20">
        <v>4.2149525118792629E-2</v>
      </c>
      <c r="G113" s="20">
        <v>0.20614866354713399</v>
      </c>
      <c r="H113" s="20">
        <v>2.8022950153536699E-2</v>
      </c>
      <c r="I113" s="20">
        <v>3.8766104929468526E-3</v>
      </c>
    </row>
    <row r="114" spans="1:9">
      <c r="A114" s="5" t="s">
        <v>129</v>
      </c>
      <c r="B114" s="20">
        <v>0.64356517681351699</v>
      </c>
      <c r="C114" s="20">
        <v>2.4021875971897401E-2</v>
      </c>
      <c r="D114" s="20">
        <v>1.6956622829820901E-2</v>
      </c>
      <c r="E114" s="20">
        <v>4.78910500262077E-2</v>
      </c>
      <c r="F114" s="20">
        <v>3.4102958200287463E-2</v>
      </c>
      <c r="G114" s="20">
        <v>0.20207994145858199</v>
      </c>
      <c r="H114" s="20">
        <v>2.75899764774073E-2</v>
      </c>
      <c r="I114" s="20">
        <v>3.7923982222801689E-3</v>
      </c>
    </row>
    <row r="115" spans="1:9">
      <c r="A115" s="5" t="s">
        <v>130</v>
      </c>
      <c r="B115" s="20">
        <v>0.64512309325004802</v>
      </c>
      <c r="C115" s="20">
        <v>2.38972125158937E-2</v>
      </c>
      <c r="D115" s="20">
        <v>1.6918422167878901E-2</v>
      </c>
      <c r="E115" s="20">
        <v>4.5459534405869702E-2</v>
      </c>
      <c r="F115" s="20">
        <v>3.4352941549131426E-2</v>
      </c>
      <c r="G115" s="20">
        <v>0.20388899402212601</v>
      </c>
      <c r="H115" s="20">
        <v>2.7302110726738101E-2</v>
      </c>
      <c r="I115" s="20">
        <v>3.0576913623142632E-3</v>
      </c>
    </row>
    <row r="116" spans="1:9">
      <c r="A116" s="5" t="s">
        <v>131</v>
      </c>
      <c r="B116" s="20">
        <v>0.63182921805167203</v>
      </c>
      <c r="C116" s="20">
        <v>2.3762042541246298E-2</v>
      </c>
      <c r="D116" s="20">
        <v>1.6705397884051499E-2</v>
      </c>
      <c r="E116" s="20">
        <v>4.5079102192446298E-2</v>
      </c>
      <c r="F116" s="20">
        <v>4.2644731025764097E-2</v>
      </c>
      <c r="G116" s="20">
        <v>0.20533617469249199</v>
      </c>
      <c r="H116" s="20">
        <v>3.09035654740136E-2</v>
      </c>
      <c r="I116" s="20">
        <v>3.7397681383143366E-3</v>
      </c>
    </row>
    <row r="117" spans="1:9">
      <c r="A117" s="5" t="s">
        <v>132</v>
      </c>
      <c r="B117" s="20">
        <v>0.62262152564260398</v>
      </c>
      <c r="C117" s="20">
        <v>2.3267231837896599E-2</v>
      </c>
      <c r="D117" s="20">
        <v>1.6365705300298301E-2</v>
      </c>
      <c r="E117" s="20">
        <v>4.4048896801726099E-2</v>
      </c>
      <c r="F117" s="20">
        <v>4.6784891498001586E-2</v>
      </c>
      <c r="G117" s="20">
        <v>0.21124736586523499</v>
      </c>
      <c r="H117" s="20">
        <v>3.22771501609765E-2</v>
      </c>
      <c r="I117" s="20">
        <v>3.3872328932619267E-3</v>
      </c>
    </row>
    <row r="118" spans="1:9">
      <c r="A118" s="5" t="s">
        <v>133</v>
      </c>
      <c r="B118" s="20">
        <v>0.61182073838347195</v>
      </c>
      <c r="C118" s="20">
        <v>2.2658876802744699E-2</v>
      </c>
      <c r="D118" s="20">
        <v>1.60439289653008E-2</v>
      </c>
      <c r="E118" s="20">
        <v>4.27786284819449E-2</v>
      </c>
      <c r="F118" s="20">
        <v>4.7235828841290614E-2</v>
      </c>
      <c r="G118" s="20">
        <v>0.22018042371867</v>
      </c>
      <c r="H118" s="20">
        <v>3.5251611699751301E-2</v>
      </c>
      <c r="I118" s="20">
        <v>4.0299631068256847E-3</v>
      </c>
    </row>
    <row r="119" spans="1:9">
      <c r="A119" s="5" t="s">
        <v>134</v>
      </c>
      <c r="B119" s="20">
        <v>0.61746699255133197</v>
      </c>
      <c r="C119" s="20">
        <v>2.21847931692329E-2</v>
      </c>
      <c r="D119" s="20">
        <v>1.5462138410524E-2</v>
      </c>
      <c r="E119" s="20">
        <v>4.16106272400876E-2</v>
      </c>
      <c r="F119" s="20">
        <v>3.7722243165403561E-2</v>
      </c>
      <c r="G119" s="20">
        <v>0.22631830187028701</v>
      </c>
      <c r="H119" s="20">
        <v>3.5322534518939998E-2</v>
      </c>
      <c r="I119" s="20">
        <v>3.9123690741930117E-3</v>
      </c>
    </row>
    <row r="120" spans="1:9">
      <c r="A120" s="5" t="s">
        <v>135</v>
      </c>
      <c r="B120" s="20">
        <v>0.61007818403143599</v>
      </c>
      <c r="C120" s="20">
        <v>2.17866423148531E-2</v>
      </c>
      <c r="D120" s="20">
        <v>1.5169955958713E-2</v>
      </c>
      <c r="E120" s="20">
        <v>4.0573966678191097E-2</v>
      </c>
      <c r="F120" s="20">
        <v>5.1453642090836478E-2</v>
      </c>
      <c r="G120" s="20">
        <v>0.221114318994001</v>
      </c>
      <c r="H120" s="20">
        <v>3.63764397748002E-2</v>
      </c>
      <c r="I120" s="20">
        <v>3.4468501571691679E-3</v>
      </c>
    </row>
    <row r="121" spans="1:9">
      <c r="A121" s="5" t="s">
        <v>136</v>
      </c>
      <c r="B121" s="20">
        <v>0.59244942387738597</v>
      </c>
      <c r="C121" s="20">
        <v>2.1552037746815501E-2</v>
      </c>
      <c r="D121" s="20">
        <v>1.50225112031269E-2</v>
      </c>
      <c r="E121" s="20">
        <v>5.4574454768366497E-2</v>
      </c>
      <c r="F121" s="20">
        <v>5.6185212312805557E-2</v>
      </c>
      <c r="G121" s="20">
        <v>0.21869552405991799</v>
      </c>
      <c r="H121" s="20">
        <v>3.7737861272287003E-2</v>
      </c>
      <c r="I121" s="20">
        <v>3.7829747592945662E-3</v>
      </c>
    </row>
    <row r="122" spans="1:9">
      <c r="A122" s="5" t="s">
        <v>137</v>
      </c>
      <c r="B122" s="20">
        <v>0.59177222257351803</v>
      </c>
      <c r="C122" s="20">
        <v>2.0214905021659901E-2</v>
      </c>
      <c r="D122" s="20">
        <v>1.63566195812717E-2</v>
      </c>
      <c r="E122" s="20">
        <v>5.2504258619331098E-2</v>
      </c>
      <c r="F122" s="20">
        <v>4.6438694271708388E-2</v>
      </c>
      <c r="G122" s="20">
        <v>0.22927292577915301</v>
      </c>
      <c r="H122" s="20">
        <v>4.0230281903555001E-2</v>
      </c>
      <c r="I122" s="20">
        <v>3.2100922498028428E-3</v>
      </c>
    </row>
    <row r="123" spans="1:9">
      <c r="A123" s="5" t="s">
        <v>138</v>
      </c>
      <c r="B123" s="20">
        <v>0.61241749725266503</v>
      </c>
      <c r="C123" s="20">
        <v>2.0497802434944399E-2</v>
      </c>
      <c r="D123" s="20">
        <v>1.6603312660511401E-2</v>
      </c>
      <c r="E123" s="20">
        <v>5.3094783655172097E-2</v>
      </c>
      <c r="F123" s="20">
        <v>4.4768956951756866E-2</v>
      </c>
      <c r="G123" s="20">
        <v>0.20913982355637301</v>
      </c>
      <c r="H123" s="20">
        <v>3.9988308288579799E-2</v>
      </c>
      <c r="I123" s="20">
        <v>3.4895151999975171E-3</v>
      </c>
    </row>
    <row r="124" spans="1:9">
      <c r="A124" s="5" t="s">
        <v>139</v>
      </c>
      <c r="B124" s="20">
        <v>0.59254166070458802</v>
      </c>
      <c r="C124" s="20">
        <v>2.0060105719138101E-2</v>
      </c>
      <c r="D124" s="20">
        <v>1.6234949691720998E-2</v>
      </c>
      <c r="E124" s="20">
        <v>6.6663377088454503E-2</v>
      </c>
      <c r="F124" s="20">
        <v>4.5800801441599572E-2</v>
      </c>
      <c r="G124" s="20">
        <v>0.21575114432636899</v>
      </c>
      <c r="H124" s="20">
        <v>3.9561523965064703E-2</v>
      </c>
      <c r="I124" s="20">
        <v>3.3864370630650731E-3</v>
      </c>
    </row>
    <row r="125" spans="1:9">
      <c r="A125" s="5" t="s">
        <v>140</v>
      </c>
      <c r="B125" s="20">
        <v>0.59670609582095002</v>
      </c>
      <c r="C125" s="20">
        <v>1.9904081189136402E-2</v>
      </c>
      <c r="D125" s="20">
        <v>1.6076312649779202E-2</v>
      </c>
      <c r="E125" s="20">
        <v>6.5988004381442603E-2</v>
      </c>
      <c r="F125" s="20">
        <v>4.3323716052113416E-2</v>
      </c>
      <c r="G125" s="20">
        <v>0.21419493981888699</v>
      </c>
      <c r="H125" s="20">
        <v>4.0672305617200998E-2</v>
      </c>
      <c r="I125" s="20">
        <v>3.1345444704903302E-3</v>
      </c>
    </row>
    <row r="126" spans="1:9">
      <c r="A126" s="5" t="s">
        <v>141</v>
      </c>
      <c r="B126" s="20">
        <v>0.58741098253749002</v>
      </c>
      <c r="C126" s="20">
        <v>1.9870723315224499E-2</v>
      </c>
      <c r="D126" s="20">
        <v>2.0407073266638001E-2</v>
      </c>
      <c r="E126" s="20">
        <v>6.6072246337583906E-2</v>
      </c>
      <c r="F126" s="20">
        <v>4.2917219824364229E-2</v>
      </c>
      <c r="G126" s="20">
        <v>0.222957322437246</v>
      </c>
      <c r="H126" s="20">
        <v>3.7402448889770498E-2</v>
      </c>
      <c r="I126" s="20">
        <v>2.9619833916827432E-3</v>
      </c>
    </row>
    <row r="127" spans="1:9">
      <c r="A127" s="5" t="s">
        <v>142</v>
      </c>
      <c r="B127" s="20">
        <v>0.57844558489876796</v>
      </c>
      <c r="C127" s="20">
        <v>1.9704564993477301E-2</v>
      </c>
      <c r="D127" s="20">
        <v>2.0125750365521802E-2</v>
      </c>
      <c r="E127" s="20">
        <v>6.11099398114393E-2</v>
      </c>
      <c r="F127" s="20">
        <v>5.5489358543713382E-2</v>
      </c>
      <c r="G127" s="20">
        <v>0.22353491620532401</v>
      </c>
      <c r="H127" s="20">
        <v>3.8384110080551502E-2</v>
      </c>
      <c r="I127" s="20">
        <v>3.2057751012046776E-3</v>
      </c>
    </row>
    <row r="128" spans="1:9">
      <c r="A128" s="5" t="s">
        <v>143</v>
      </c>
      <c r="B128" s="20">
        <v>0.57952456036779598</v>
      </c>
      <c r="C128" s="20">
        <v>1.9382996836570101E-2</v>
      </c>
      <c r="D128" s="20">
        <v>2.0098326564934099E-2</v>
      </c>
      <c r="E128" s="20">
        <v>6.0896321693127697E-2</v>
      </c>
      <c r="F128" s="20">
        <v>5.4936225725402181E-2</v>
      </c>
      <c r="G128" s="20">
        <v>0.22466031167932499</v>
      </c>
      <c r="H128" s="20">
        <v>3.7848289794625102E-2</v>
      </c>
      <c r="I128" s="20">
        <v>2.6529673382198471E-3</v>
      </c>
    </row>
    <row r="129" spans="1:9">
      <c r="A129" s="5" t="s">
        <v>144</v>
      </c>
      <c r="B129" s="20">
        <v>0.57501224517542504</v>
      </c>
      <c r="C129" s="20">
        <v>1.9384543575327699E-2</v>
      </c>
      <c r="D129" s="20">
        <v>2.3874118745738301E-2</v>
      </c>
      <c r="E129" s="20">
        <v>6.1696988723539403E-2</v>
      </c>
      <c r="F129" s="20">
        <v>5.6179982016885024E-2</v>
      </c>
      <c r="G129" s="20">
        <v>0.22365817926046899</v>
      </c>
      <c r="H129" s="20">
        <v>3.7073628177485801E-2</v>
      </c>
      <c r="I129" s="20">
        <v>3.1203143251298249E-3</v>
      </c>
    </row>
    <row r="130" spans="1:9">
      <c r="A130" s="5" t="s">
        <v>145</v>
      </c>
      <c r="B130" s="20">
        <v>0.56940318648102795</v>
      </c>
      <c r="C130" s="20">
        <v>1.8890099614866401E-2</v>
      </c>
      <c r="D130" s="20">
        <v>2.3335325440055898E-2</v>
      </c>
      <c r="E130" s="20">
        <v>6.0018880008990597E-2</v>
      </c>
      <c r="F130" s="20">
        <v>5.5268728875353904E-2</v>
      </c>
      <c r="G130" s="20">
        <v>0.23292012646042401</v>
      </c>
      <c r="H130" s="20">
        <v>3.7002226931440299E-2</v>
      </c>
      <c r="I130" s="20">
        <v>3.1614261878408767E-3</v>
      </c>
    </row>
    <row r="131" spans="1:9">
      <c r="A131" s="5" t="s">
        <v>146</v>
      </c>
      <c r="B131" s="20">
        <v>0.57403783317148804</v>
      </c>
      <c r="C131" s="20">
        <v>1.8874588176516199E-2</v>
      </c>
      <c r="D131" s="20">
        <v>2.31430374834296E-2</v>
      </c>
      <c r="E131" s="20">
        <v>6.3039152923229397E-2</v>
      </c>
      <c r="F131" s="20">
        <v>5.6271279226224685E-2</v>
      </c>
      <c r="G131" s="20">
        <v>0.22476710861809099</v>
      </c>
      <c r="H131" s="20">
        <v>3.6442041524516501E-2</v>
      </c>
      <c r="I131" s="20">
        <v>3.4249588765046246E-3</v>
      </c>
    </row>
    <row r="132" spans="1:9">
      <c r="A132" s="5" t="s">
        <v>147</v>
      </c>
      <c r="B132" s="20">
        <v>0.58027829565830502</v>
      </c>
      <c r="C132" s="20">
        <v>1.8247848369275E-2</v>
      </c>
      <c r="D132" s="20">
        <v>2.2813422220303099E-2</v>
      </c>
      <c r="E132" s="20">
        <v>6.2183408796306801E-2</v>
      </c>
      <c r="F132" s="20">
        <v>5.3176211430038998E-2</v>
      </c>
      <c r="G132" s="20">
        <v>0.224999468341881</v>
      </c>
      <c r="H132" s="20">
        <v>3.4806494112609401E-2</v>
      </c>
      <c r="I132" s="20">
        <v>3.4948510712806691E-3</v>
      </c>
    </row>
    <row r="133" spans="1:9">
      <c r="A133" s="5" t="s">
        <v>148</v>
      </c>
      <c r="B133" s="20">
        <v>0.58252377800084199</v>
      </c>
      <c r="C133" s="20">
        <v>2.0549412065907401E-2</v>
      </c>
      <c r="D133" s="20">
        <v>2.2640382999789599E-2</v>
      </c>
      <c r="E133" s="20">
        <v>6.4447644402120502E-2</v>
      </c>
      <c r="F133" s="20">
        <v>5.5222304386705501E-2</v>
      </c>
      <c r="G133" s="20">
        <v>0.21458096206329899</v>
      </c>
      <c r="H133" s="20">
        <v>3.6533394848048503E-2</v>
      </c>
      <c r="I133" s="20">
        <v>3.5021212332874141E-3</v>
      </c>
    </row>
    <row r="134" spans="1:9">
      <c r="A134" s="5" t="s">
        <v>149</v>
      </c>
      <c r="B134" s="20">
        <v>0.59060318504863296</v>
      </c>
      <c r="C134" s="20">
        <v>1.6738694022073099E-2</v>
      </c>
      <c r="D134" s="20">
        <v>2.4658151535138E-2</v>
      </c>
      <c r="E134" s="20">
        <v>6.4266818041283799E-2</v>
      </c>
      <c r="F134" s="20">
        <v>6.2027197374938697E-2</v>
      </c>
      <c r="G134" s="20">
        <v>0.20155386242126999</v>
      </c>
      <c r="H134" s="20">
        <v>3.65209715917875E-2</v>
      </c>
      <c r="I134" s="20">
        <v>3.6311199648760839E-3</v>
      </c>
    </row>
    <row r="135" spans="1:9">
      <c r="A135" s="5" t="s">
        <v>150</v>
      </c>
      <c r="B135" s="20">
        <v>0.59183514329745601</v>
      </c>
      <c r="C135" s="20">
        <v>1.6641107204801199E-2</v>
      </c>
      <c r="D135" s="20">
        <v>2.4339870493435001E-2</v>
      </c>
      <c r="E135" s="20">
        <v>6.4485151166798899E-2</v>
      </c>
      <c r="F135" s="20">
        <v>5.8947967649099299E-2</v>
      </c>
      <c r="G135" s="20">
        <v>0.20357460565831401</v>
      </c>
      <c r="H135" s="20">
        <v>3.6688754013018798E-2</v>
      </c>
      <c r="I135" s="20">
        <v>3.4874005170768552E-3</v>
      </c>
    </row>
    <row r="136" spans="1:9">
      <c r="A136" s="5" t="s">
        <v>151</v>
      </c>
      <c r="B136" s="20">
        <v>0.59128317280072229</v>
      </c>
      <c r="C136" s="20">
        <v>1.6412518770345341E-2</v>
      </c>
      <c r="D136" s="20">
        <v>2.392106296082265E-2</v>
      </c>
      <c r="E136" s="20">
        <v>6.4072400163709076E-2</v>
      </c>
      <c r="F136" s="20">
        <v>5.7371748620151604E-2</v>
      </c>
      <c r="G136" s="20">
        <v>0.20579087578535402</v>
      </c>
      <c r="H136" s="20">
        <v>3.7690613923420213E-2</v>
      </c>
      <c r="I136" s="20">
        <v>3.457606975474814E-3</v>
      </c>
    </row>
    <row r="137" spans="1:9">
      <c r="A137" s="5" t="s">
        <v>152</v>
      </c>
      <c r="B137" s="20">
        <v>0.58957630577381293</v>
      </c>
      <c r="C137" s="20">
        <v>1.5653413066803883E-2</v>
      </c>
      <c r="D137" s="20">
        <v>2.3636130621601137E-2</v>
      </c>
      <c r="E137" s="20">
        <v>6.541356669450217E-2</v>
      </c>
      <c r="F137" s="20">
        <v>5.8391654922951834E-2</v>
      </c>
      <c r="G137" s="20">
        <v>0.20803192081094221</v>
      </c>
      <c r="H137" s="20">
        <v>3.5910078139940106E-2</v>
      </c>
      <c r="I137" s="20">
        <v>3.3869299694457844E-3</v>
      </c>
    </row>
    <row r="138" spans="1:9">
      <c r="A138" s="5" t="s">
        <v>153</v>
      </c>
      <c r="B138" s="20">
        <v>0.59076437436788898</v>
      </c>
      <c r="C138" s="20">
        <v>1.5447866085334074E-2</v>
      </c>
      <c r="D138" s="20">
        <v>2.2990835194740222E-2</v>
      </c>
      <c r="E138" s="20">
        <v>6.420789816013775E-2</v>
      </c>
      <c r="F138" s="20">
        <v>5.7075053955904849E-2</v>
      </c>
      <c r="G138" s="20">
        <v>0.21048522368366773</v>
      </c>
      <c r="H138" s="20">
        <v>3.5706561909050069E-2</v>
      </c>
      <c r="I138" s="20">
        <v>3.3221866432763258E-3</v>
      </c>
    </row>
    <row r="139" spans="1:9">
      <c r="A139" s="5" t="s">
        <v>154</v>
      </c>
      <c r="B139" s="20">
        <v>0.59215171213968798</v>
      </c>
      <c r="C139" s="20">
        <v>1.5415116203205093E-2</v>
      </c>
      <c r="D139" s="20">
        <v>3.0488023852802137E-2</v>
      </c>
      <c r="E139" s="20">
        <v>6.3804370525341103E-2</v>
      </c>
      <c r="F139" s="20">
        <v>4.7327598171290369E-2</v>
      </c>
      <c r="G139" s="20">
        <v>0.21413450323114139</v>
      </c>
      <c r="H139" s="20">
        <v>3.328214223176252E-2</v>
      </c>
      <c r="I139" s="20">
        <v>3.3965336447694394E-3</v>
      </c>
    </row>
    <row r="140" spans="1:9">
      <c r="A140" s="5" t="s">
        <v>155</v>
      </c>
      <c r="B140" s="20">
        <v>0.58535785617842273</v>
      </c>
      <c r="C140" s="20">
        <v>1.5112918113096653E-2</v>
      </c>
      <c r="D140" s="20">
        <v>2.9889921045985837E-2</v>
      </c>
      <c r="E140" s="20">
        <v>6.396872035976961E-2</v>
      </c>
      <c r="F140" s="20">
        <v>4.8887139533252334E-2</v>
      </c>
      <c r="G140" s="20">
        <v>0.22294426767778691</v>
      </c>
      <c r="H140" s="20">
        <v>3.0574359208722517E-2</v>
      </c>
      <c r="I140" s="20">
        <v>3.2648178829634E-3</v>
      </c>
    </row>
    <row r="141" spans="1:9">
      <c r="A141" s="5" t="s">
        <v>156</v>
      </c>
      <c r="B141" s="20">
        <v>0.60143251372989015</v>
      </c>
      <c r="C141" s="20">
        <v>1.5912268946542758E-2</v>
      </c>
      <c r="D141" s="20">
        <v>3.0433957815066161E-2</v>
      </c>
      <c r="E141" s="20">
        <v>6.4768481327845961E-2</v>
      </c>
      <c r="F141" s="20">
        <v>5.2049055104714671E-2</v>
      </c>
      <c r="G141" s="20">
        <v>0.20141533636696574</v>
      </c>
      <c r="H141" s="20">
        <v>3.0551471110102323E-2</v>
      </c>
      <c r="I141" s="20">
        <v>3.4369155988721589E-3</v>
      </c>
    </row>
    <row r="142" spans="1:9">
      <c r="A142" s="5" t="s">
        <v>157</v>
      </c>
      <c r="B142" s="20">
        <v>0.60969550768665781</v>
      </c>
      <c r="C142" s="20">
        <v>1.5672030000657599E-2</v>
      </c>
      <c r="D142" s="20">
        <v>2.985283849883405E-2</v>
      </c>
      <c r="E142" s="20">
        <v>6.808472356601962E-2</v>
      </c>
      <c r="F142" s="20">
        <v>5.0534571605327087E-2</v>
      </c>
      <c r="G142" s="20">
        <v>0.19118097530766895</v>
      </c>
      <c r="H142" s="20">
        <v>3.1436186839988257E-2</v>
      </c>
      <c r="I142" s="20">
        <v>3.5431664948466501E-3</v>
      </c>
    </row>
    <row r="143" spans="1:9">
      <c r="A143" s="5" t="s">
        <v>158</v>
      </c>
      <c r="B143" s="20">
        <v>0.59525415889934963</v>
      </c>
      <c r="C143" s="20">
        <v>1.5054057279006198E-2</v>
      </c>
      <c r="D143" s="20">
        <v>2.962314237902364E-2</v>
      </c>
      <c r="E143" s="20">
        <v>7.3385891196221339E-2</v>
      </c>
      <c r="F143" s="20">
        <v>4.5480969795726661E-2</v>
      </c>
      <c r="G143" s="20">
        <v>0.20639760003556665</v>
      </c>
      <c r="H143" s="20">
        <v>3.1359088584518788E-2</v>
      </c>
      <c r="I143" s="20">
        <v>3.4450918305871658E-3</v>
      </c>
    </row>
    <row r="144" spans="1:9">
      <c r="A144" s="5" t="s">
        <v>159</v>
      </c>
      <c r="B144" s="20">
        <v>0.58340191820009812</v>
      </c>
      <c r="C144" s="20">
        <v>2.3583441196082848E-2</v>
      </c>
      <c r="D144" s="20">
        <v>2.9978368545276485E-2</v>
      </c>
      <c r="E144" s="20">
        <v>9.0138114823707177E-2</v>
      </c>
      <c r="F144" s="20">
        <v>2.5626296831024242E-2</v>
      </c>
      <c r="G144" s="20">
        <v>0.21133717339518659</v>
      </c>
      <c r="H144" s="20">
        <v>3.2313983678666447E-2</v>
      </c>
      <c r="I144" s="20">
        <v>3.6207033299581193E-3</v>
      </c>
    </row>
    <row r="145" spans="1:9">
      <c r="A145" s="5" t="s">
        <v>160</v>
      </c>
      <c r="B145" s="20">
        <v>0.56108771584432982</v>
      </c>
      <c r="C145" s="20">
        <v>2.3052348999123909E-2</v>
      </c>
      <c r="D145" s="20">
        <v>2.9480113770910886E-2</v>
      </c>
      <c r="E145" s="20">
        <v>9.1771239474655389E-2</v>
      </c>
      <c r="F145" s="20">
        <v>3.4895587127446441E-2</v>
      </c>
      <c r="G145" s="20">
        <v>0.22275349486792742</v>
      </c>
      <c r="H145" s="20">
        <v>3.3428815235942294E-2</v>
      </c>
      <c r="I145" s="20">
        <v>3.5306846796638869E-3</v>
      </c>
    </row>
    <row r="146" spans="1:9">
      <c r="A146" s="5" t="s">
        <v>161</v>
      </c>
      <c r="B146" s="20">
        <v>0.56340814622843305</v>
      </c>
      <c r="C146" s="20">
        <v>2.2202060363291098E-2</v>
      </c>
      <c r="D146" s="20">
        <v>2.7660165003930863E-2</v>
      </c>
      <c r="E146" s="20">
        <v>9.4139014404791901E-2</v>
      </c>
      <c r="F146" s="20">
        <v>3.5389968441888985E-2</v>
      </c>
      <c r="G146" s="20">
        <v>0.22127583589955643</v>
      </c>
      <c r="H146" s="20">
        <v>3.2415100235919647E-2</v>
      </c>
      <c r="I146" s="20">
        <v>3.5097094221879788E-3</v>
      </c>
    </row>
    <row r="147" spans="1:9">
      <c r="A147" s="5" t="s">
        <v>162</v>
      </c>
      <c r="B147" s="20">
        <v>0.557556177610952</v>
      </c>
      <c r="C147" s="20">
        <v>2.1635428189638692E-2</v>
      </c>
      <c r="D147" s="20">
        <v>2.3982420100835022E-2</v>
      </c>
      <c r="E147" s="20">
        <v>9.1680793181668108E-2</v>
      </c>
      <c r="F147" s="20">
        <v>4.1608061320972056E-2</v>
      </c>
      <c r="G147" s="20">
        <v>0.22701204695477326</v>
      </c>
      <c r="H147" s="20">
        <v>3.2951267973728875E-2</v>
      </c>
      <c r="I147" s="20">
        <v>3.5738046674319568E-3</v>
      </c>
    </row>
    <row r="148" spans="1:9">
      <c r="A148" s="5" t="s">
        <v>163</v>
      </c>
      <c r="B148" s="20">
        <v>0.56033442813687662</v>
      </c>
      <c r="C148" s="20">
        <v>2.1196259145180033E-2</v>
      </c>
      <c r="D148" s="20">
        <v>2.3417923591862014E-2</v>
      </c>
      <c r="E148" s="20">
        <v>8.9639455995206951E-2</v>
      </c>
      <c r="F148" s="20">
        <v>2.6107939149066534E-2</v>
      </c>
      <c r="G148" s="20">
        <v>0.24506336825596167</v>
      </c>
      <c r="H148" s="20">
        <v>3.0640947011233034E-2</v>
      </c>
      <c r="I148" s="20">
        <v>3.599678714613197E-3</v>
      </c>
    </row>
    <row r="149" spans="1:9">
      <c r="A149" s="5" t="s">
        <v>164</v>
      </c>
      <c r="B149" s="20">
        <v>0.55973482204480529</v>
      </c>
      <c r="C149" s="20">
        <v>2.1125574990108476E-2</v>
      </c>
      <c r="D149" s="20">
        <v>2.3179777149781006E-2</v>
      </c>
      <c r="E149" s="20">
        <v>8.874021566931771E-2</v>
      </c>
      <c r="F149" s="20">
        <v>2.7876899459093038E-2</v>
      </c>
      <c r="G149" s="20">
        <v>0.24420669738691075</v>
      </c>
      <c r="H149" s="20">
        <v>3.1879417719742398E-2</v>
      </c>
      <c r="I149" s="20">
        <v>3.2565955802414948E-3</v>
      </c>
    </row>
    <row r="150" spans="1:9">
      <c r="A150" s="5" t="s">
        <v>165</v>
      </c>
      <c r="B150" s="20">
        <v>0.56315243864099418</v>
      </c>
      <c r="C150" s="20">
        <v>2.0760642888783713E-2</v>
      </c>
      <c r="D150" s="20">
        <v>1.669385321451012E-2</v>
      </c>
      <c r="E150" s="20">
        <v>8.7299261112809515E-2</v>
      </c>
      <c r="F150" s="20">
        <v>3.0158465661072432E-2</v>
      </c>
      <c r="G150" s="20">
        <v>0.25202140478695062</v>
      </c>
      <c r="H150" s="20">
        <v>2.6793659986598651E-2</v>
      </c>
      <c r="I150" s="20">
        <v>3.1202737082808296E-3</v>
      </c>
    </row>
    <row r="151" spans="1:9">
      <c r="A151" s="5" t="s">
        <v>166</v>
      </c>
      <c r="B151" s="20">
        <v>0.56401375295731992</v>
      </c>
      <c r="C151" s="20">
        <v>2.066377326566449E-2</v>
      </c>
      <c r="D151" s="20">
        <v>1.9653742644182508E-2</v>
      </c>
      <c r="E151" s="20">
        <v>8.6644233357246747E-2</v>
      </c>
      <c r="F151" s="20">
        <v>3.0865973596604909E-2</v>
      </c>
      <c r="G151" s="20">
        <v>0.24667201108435732</v>
      </c>
      <c r="H151" s="20">
        <v>2.8367376380647111E-2</v>
      </c>
      <c r="I151" s="20">
        <v>3.1191367139769E-3</v>
      </c>
    </row>
    <row r="152" spans="1:9">
      <c r="A152" s="5" t="s">
        <v>167</v>
      </c>
      <c r="B152" s="20">
        <v>0.56596574780680464</v>
      </c>
      <c r="C152" s="20">
        <v>2.0404219467581381E-2</v>
      </c>
      <c r="D152" s="20">
        <v>1.9429709097346846E-2</v>
      </c>
      <c r="E152" s="20">
        <v>8.4286892774992517E-2</v>
      </c>
      <c r="F152" s="20">
        <v>2.2358368072811521E-2</v>
      </c>
      <c r="G152" s="20">
        <v>0.25574787717472286</v>
      </c>
      <c r="H152" s="20">
        <v>2.8770297804575667E-2</v>
      </c>
      <c r="I152" s="20">
        <v>3.0368878011644007E-3</v>
      </c>
    </row>
    <row r="153" spans="1:9">
      <c r="A153" s="5" t="s">
        <v>168</v>
      </c>
      <c r="B153" s="20">
        <v>0.56419947658324132</v>
      </c>
      <c r="C153" s="20">
        <v>2.0118414042303065E-2</v>
      </c>
      <c r="D153" s="20">
        <v>1.7311237979941829E-2</v>
      </c>
      <c r="E153" s="20">
        <v>8.3947813130931456E-2</v>
      </c>
      <c r="F153" s="20">
        <v>2.485778989698904E-2</v>
      </c>
      <c r="G153" s="20">
        <v>0.25598072750211243</v>
      </c>
      <c r="H153" s="20">
        <v>3.0554378627889865E-2</v>
      </c>
      <c r="I153" s="20">
        <v>3.0301622365909164E-3</v>
      </c>
    </row>
    <row r="154" spans="1:9">
      <c r="A154" s="5" t="s">
        <v>169</v>
      </c>
      <c r="B154" s="20">
        <v>0.57075704600194255</v>
      </c>
      <c r="C154" s="20">
        <v>1.9911211846954043E-2</v>
      </c>
      <c r="D154" s="20">
        <v>1.7069396209425658E-2</v>
      </c>
      <c r="E154" s="20">
        <v>8.2717335917546778E-2</v>
      </c>
      <c r="F154" s="20">
        <v>1.5975942900993093E-2</v>
      </c>
      <c r="G154" s="20">
        <v>0.26067180719803301</v>
      </c>
      <c r="H154" s="20">
        <v>2.9763324206811641E-2</v>
      </c>
      <c r="I154" s="20">
        <v>3.1339357182933458E-3</v>
      </c>
    </row>
    <row r="155" spans="1:9">
      <c r="A155" s="5" t="s">
        <v>170</v>
      </c>
      <c r="B155" s="20">
        <v>0.5849791305772476</v>
      </c>
      <c r="C155" s="20">
        <v>2.071309280022254E-2</v>
      </c>
      <c r="D155" s="20">
        <v>1.7265884392367661E-2</v>
      </c>
      <c r="E155" s="20">
        <v>7.6359655987269903E-2</v>
      </c>
      <c r="F155" s="20">
        <v>2.5403646464159584E-2</v>
      </c>
      <c r="G155" s="20">
        <v>0.24270603514900091</v>
      </c>
      <c r="H155" s="20">
        <v>2.9163931698353383E-2</v>
      </c>
      <c r="I155" s="20">
        <v>3.4086229313784466E-3</v>
      </c>
    </row>
    <row r="156" spans="1:9">
      <c r="A156" s="5" t="s">
        <v>171</v>
      </c>
      <c r="B156" s="20">
        <v>0.60189712813538632</v>
      </c>
      <c r="C156" s="20">
        <v>2.1951097486429646E-2</v>
      </c>
      <c r="D156" s="20">
        <v>1.7371303092579966E-2</v>
      </c>
      <c r="E156" s="20">
        <v>8.1415130008088005E-2</v>
      </c>
      <c r="F156" s="20">
        <v>2.0376959727002222E-2</v>
      </c>
      <c r="G156" s="20">
        <v>0.22589852564918433</v>
      </c>
      <c r="H156" s="20">
        <v>2.7430589861353771E-2</v>
      </c>
      <c r="I156" s="20">
        <v>3.6592660399756838E-3</v>
      </c>
    </row>
    <row r="157" spans="1:9">
      <c r="A157" s="5" t="s">
        <v>172</v>
      </c>
      <c r="B157" s="20">
        <v>0.59938281437063612</v>
      </c>
      <c r="C157" s="20">
        <v>2.1252735772784425E-2</v>
      </c>
      <c r="D157" s="20">
        <v>1.7680803433407929E-2</v>
      </c>
      <c r="E157" s="20">
        <v>7.7640193269931906E-2</v>
      </c>
      <c r="F157" s="20">
        <v>2.557214806633892E-2</v>
      </c>
      <c r="G157" s="20">
        <v>0.22626980917727496</v>
      </c>
      <c r="H157" s="20">
        <v>2.8463091438218638E-2</v>
      </c>
      <c r="I157" s="20">
        <v>3.738404471407053E-3</v>
      </c>
    </row>
    <row r="158" spans="1:9">
      <c r="A158" s="5" t="s">
        <v>173</v>
      </c>
      <c r="B158" s="20">
        <v>0.60984498430761225</v>
      </c>
      <c r="C158" s="20">
        <v>8.9412960192071199E-3</v>
      </c>
      <c r="D158" s="20">
        <v>2.0892444512899087E-2</v>
      </c>
      <c r="E158" s="20">
        <v>5.1465366156986325E-2</v>
      </c>
      <c r="F158" s="20">
        <v>3.6255769638059564E-2</v>
      </c>
      <c r="G158" s="20">
        <v>0.23882515006186156</v>
      </c>
      <c r="H158" s="20">
        <v>3.0192817558004778E-2</v>
      </c>
      <c r="I158" s="20">
        <v>3.5821717453693447E-3</v>
      </c>
    </row>
    <row r="159" spans="1:9">
      <c r="A159" s="5" t="s">
        <v>174</v>
      </c>
      <c r="B159" s="20">
        <v>0.62893807126977896</v>
      </c>
      <c r="C159" s="20">
        <v>8.7198271642336522E-3</v>
      </c>
      <c r="D159" s="20">
        <v>2.0514649402761227E-2</v>
      </c>
      <c r="E159" s="20">
        <v>5.0627567488010304E-2</v>
      </c>
      <c r="F159" s="20">
        <v>2.2105147279655457E-2</v>
      </c>
      <c r="G159" s="20">
        <v>0.23438291226262928</v>
      </c>
      <c r="H159" s="20">
        <v>3.0812738155593176E-2</v>
      </c>
      <c r="I159" s="20">
        <v>3.8990869773378733E-3</v>
      </c>
    </row>
    <row r="160" spans="1:9">
      <c r="A160" s="5" t="s">
        <v>175</v>
      </c>
      <c r="B160" s="20">
        <v>0.63678045463262345</v>
      </c>
      <c r="C160" s="20">
        <v>8.7334271117746314E-3</v>
      </c>
      <c r="D160" s="20">
        <v>2.0451697191815593E-2</v>
      </c>
      <c r="E160" s="20">
        <v>4.3707877347782025E-2</v>
      </c>
      <c r="F160" s="20">
        <v>2.708149055956021E-2</v>
      </c>
      <c r="G160" s="20">
        <v>0.22850078531498139</v>
      </c>
      <c r="H160" s="20">
        <v>3.0356237591603608E-2</v>
      </c>
      <c r="I160" s="20">
        <v>4.3880302498591206E-3</v>
      </c>
    </row>
    <row r="161" spans="1:9">
      <c r="A161" s="5" t="s">
        <v>176</v>
      </c>
      <c r="B161" s="20">
        <v>0.62820518327784103</v>
      </c>
      <c r="C161" s="20">
        <v>8.4929982073653244E-3</v>
      </c>
      <c r="D161" s="20">
        <v>1.9925054504300151E-2</v>
      </c>
      <c r="E161" s="20">
        <v>3.3164742682430623E-2</v>
      </c>
      <c r="F161" s="20">
        <v>3.5085832558019177E-2</v>
      </c>
      <c r="G161" s="20">
        <v>0.24008261942147532</v>
      </c>
      <c r="H161" s="20">
        <v>3.0422896187843503E-2</v>
      </c>
      <c r="I161" s="20">
        <v>4.6206731607246754E-3</v>
      </c>
    </row>
    <row r="162" spans="1:9">
      <c r="A162" s="5" t="s">
        <v>177</v>
      </c>
      <c r="B162" s="20">
        <v>0.63554937262801048</v>
      </c>
      <c r="C162" s="20">
        <v>8.3815285778230299E-3</v>
      </c>
      <c r="D162" s="20">
        <v>1.9335375783327811E-2</v>
      </c>
      <c r="E162" s="20">
        <v>3.2802479146422849E-2</v>
      </c>
      <c r="F162" s="20">
        <v>2.5562864068537073E-2</v>
      </c>
      <c r="G162" s="20">
        <v>0.24444498350496441</v>
      </c>
      <c r="H162" s="20">
        <v>2.9377868657493533E-2</v>
      </c>
      <c r="I162" s="20">
        <v>4.545527633420976E-3</v>
      </c>
    </row>
    <row r="163" spans="1:9">
      <c r="A163" s="5" t="s">
        <v>178</v>
      </c>
      <c r="B163" s="20">
        <v>0.64631456645159535</v>
      </c>
      <c r="C163" s="20">
        <v>8.3995740200453178E-3</v>
      </c>
      <c r="D163" s="20">
        <v>1.9297031553405473E-2</v>
      </c>
      <c r="E163" s="20">
        <v>3.2674564929731344E-2</v>
      </c>
      <c r="F163" s="20">
        <v>2.504325761125787E-2</v>
      </c>
      <c r="G163" s="20">
        <v>0.23548245954443423</v>
      </c>
      <c r="H163" s="20">
        <v>2.797832557642595E-2</v>
      </c>
      <c r="I163" s="20">
        <v>4.8102203131044075E-3</v>
      </c>
    </row>
    <row r="164" spans="1:9">
      <c r="A164" s="5" t="s">
        <v>180</v>
      </c>
      <c r="B164" s="20">
        <v>0.64097091353492575</v>
      </c>
      <c r="C164" s="20">
        <v>8.0538954676877047E-3</v>
      </c>
      <c r="D164" s="20">
        <v>1.8501592832665566E-2</v>
      </c>
      <c r="E164" s="20">
        <v>3.1483398862912092E-2</v>
      </c>
      <c r="F164" s="20">
        <v>1.3184210258840041E-2</v>
      </c>
      <c r="G164" s="20">
        <v>0.25034562020015411</v>
      </c>
      <c r="H164" s="20">
        <v>3.2857397024382028E-2</v>
      </c>
      <c r="I164" s="20">
        <v>4.6029718184324997E-3</v>
      </c>
    </row>
    <row r="165" spans="1:9">
      <c r="A165" s="5" t="s">
        <v>181</v>
      </c>
      <c r="B165" s="20">
        <v>0.63014965164680758</v>
      </c>
      <c r="C165" s="20">
        <v>7.8584797695183586E-3</v>
      </c>
      <c r="D165" s="20">
        <v>1.8021779396439022E-2</v>
      </c>
      <c r="E165" s="20">
        <v>3.0700624348446656E-2</v>
      </c>
      <c r="F165" s="20">
        <v>1.7413597972520348E-2</v>
      </c>
      <c r="G165" s="20">
        <v>0.25862334176369067</v>
      </c>
      <c r="H165" s="20">
        <v>3.2677579181204654E-2</v>
      </c>
      <c r="I165" s="20">
        <v>4.5549459213727328E-3</v>
      </c>
    </row>
    <row r="166" spans="1:9">
      <c r="A166" s="5" t="s">
        <v>182</v>
      </c>
      <c r="B166" s="20">
        <v>0.63531782730817232</v>
      </c>
      <c r="C166" s="20">
        <v>7.9390922002122132E-3</v>
      </c>
      <c r="D166" s="20">
        <v>1.7501025209855567E-2</v>
      </c>
      <c r="E166" s="20">
        <v>2.9642010312252907E-2</v>
      </c>
      <c r="F166" s="20">
        <v>1.2396588692974253E-2</v>
      </c>
      <c r="G166" s="20">
        <v>0.26379312238313252</v>
      </c>
      <c r="H166" s="20">
        <v>2.8984260241709796E-2</v>
      </c>
      <c r="I166" s="20">
        <v>4.4260736516906762E-3</v>
      </c>
    </row>
    <row r="167" spans="1:9">
      <c r="A167" s="5" t="s">
        <v>190</v>
      </c>
      <c r="B167" s="20">
        <v>0.63173956033454459</v>
      </c>
      <c r="C167" s="20">
        <v>8.0289785852061812E-3</v>
      </c>
      <c r="D167" s="20">
        <v>1.7666759244369893E-2</v>
      </c>
      <c r="E167" s="20">
        <v>2.9645690465841409E-2</v>
      </c>
      <c r="F167" s="20">
        <v>1.5435920398932126E-2</v>
      </c>
      <c r="G167" s="20">
        <v>0.26389344137489013</v>
      </c>
      <c r="H167" s="20">
        <v>2.938522164833287E-2</v>
      </c>
      <c r="I167" s="20">
        <v>4.2044279478827828E-3</v>
      </c>
    </row>
    <row r="168" spans="1:9">
      <c r="A168" s="5" t="s">
        <v>183</v>
      </c>
      <c r="B168" s="20">
        <v>0.60474939534382077</v>
      </c>
      <c r="C168" s="20">
        <v>7.7625309470399709E-3</v>
      </c>
      <c r="D168" s="20">
        <v>2.1889928314766511E-2</v>
      </c>
      <c r="E168" s="20">
        <v>2.4841874228802067E-2</v>
      </c>
      <c r="F168" s="20">
        <v>3.53586058814866E-2</v>
      </c>
      <c r="G168" s="20">
        <v>0.27115548774128434</v>
      </c>
      <c r="H168" s="20">
        <v>3.0073106689433925E-2</v>
      </c>
      <c r="I168" s="20">
        <v>4.1690708533657084E-3</v>
      </c>
    </row>
    <row r="169" spans="1:9">
      <c r="A169" s="5" t="s">
        <v>184</v>
      </c>
      <c r="B169" s="20">
        <v>0.61084170049511299</v>
      </c>
      <c r="C169" s="20">
        <v>7.5731111695428056E-3</v>
      </c>
      <c r="D169" s="20">
        <v>2.221363841068974E-2</v>
      </c>
      <c r="E169" s="20">
        <v>2.3383088868032538E-2</v>
      </c>
      <c r="F169" s="20">
        <v>2.4559618582236806E-2</v>
      </c>
      <c r="G169" s="20">
        <v>0.27691743057322549</v>
      </c>
      <c r="H169" s="20">
        <v>3.0371783167031315E-2</v>
      </c>
      <c r="I169" s="20">
        <v>4.13962873412832E-3</v>
      </c>
    </row>
    <row r="170" spans="1:9">
      <c r="A170" s="5" t="s">
        <v>185</v>
      </c>
      <c r="B170" s="20">
        <v>0.61247628298587964</v>
      </c>
      <c r="C170" s="20">
        <v>7.4102557507303183E-3</v>
      </c>
      <c r="D170" s="20">
        <v>2.1926444959902643E-2</v>
      </c>
      <c r="E170" s="20">
        <v>2.7795513865029965E-2</v>
      </c>
      <c r="F170" s="20">
        <v>3.0222197639632093E-2</v>
      </c>
      <c r="G170" s="20">
        <v>0.27047285479621846</v>
      </c>
      <c r="H170" s="20">
        <v>2.5801216213892798E-2</v>
      </c>
      <c r="I170" s="20">
        <v>3.8952337887141475E-3</v>
      </c>
    </row>
    <row r="171" spans="1:9">
      <c r="A171" s="5" t="s">
        <v>186</v>
      </c>
      <c r="B171" s="20">
        <v>0.60591993177706105</v>
      </c>
      <c r="C171" s="20">
        <v>7.2946259997093612E-3</v>
      </c>
      <c r="D171" s="20">
        <v>2.1523515699284412E-2</v>
      </c>
      <c r="E171" s="20">
        <v>2.9180248892279218E-2</v>
      </c>
      <c r="F171" s="20">
        <v>3.1839428638249304E-2</v>
      </c>
      <c r="G171" s="20">
        <v>0.27442455371757452</v>
      </c>
      <c r="H171" s="20">
        <v>2.6131443688980318E-2</v>
      </c>
      <c r="I171" s="20">
        <v>3.6862515868618662E-3</v>
      </c>
    </row>
    <row r="172" spans="1:9">
      <c r="A172" s="5" t="s">
        <v>187</v>
      </c>
      <c r="B172" s="20">
        <v>0.6052426328560091</v>
      </c>
      <c r="C172" s="20">
        <v>7.0370019872935804E-3</v>
      </c>
      <c r="D172" s="20">
        <v>2.147829180241554E-2</v>
      </c>
      <c r="E172" s="20">
        <v>2.9118267187050285E-2</v>
      </c>
      <c r="F172" s="20">
        <v>3.3714301042759555E-2</v>
      </c>
      <c r="G172" s="20">
        <v>0.27445697413717524</v>
      </c>
      <c r="H172" s="20">
        <v>2.5596613282612618E-2</v>
      </c>
      <c r="I172" s="20">
        <v>3.3559177046840194E-3</v>
      </c>
    </row>
    <row r="173" spans="1:9">
      <c r="A173" s="5" t="s">
        <v>188</v>
      </c>
      <c r="B173" s="20">
        <v>0.60399482952476935</v>
      </c>
      <c r="C173" s="20">
        <v>6.9619611372613143E-3</v>
      </c>
      <c r="D173" s="20">
        <v>2.1261402963181596E-2</v>
      </c>
      <c r="E173" s="20">
        <v>2.8846892434450804E-2</v>
      </c>
      <c r="F173" s="20">
        <v>3.2545272068736565E-2</v>
      </c>
      <c r="G173" s="20">
        <v>0.27710395558684148</v>
      </c>
      <c r="H173" s="20">
        <v>2.5975940808422113E-2</v>
      </c>
      <c r="I173" s="20">
        <v>3.3097454763366674E-3</v>
      </c>
    </row>
    <row r="174" spans="1:9">
      <c r="A174" s="5" t="s">
        <v>189</v>
      </c>
      <c r="B174" s="20">
        <v>0.61126668055424593</v>
      </c>
      <c r="C174" s="20">
        <v>6.9238405371997852E-3</v>
      </c>
      <c r="D174" s="20">
        <v>2.108535699127909E-2</v>
      </c>
      <c r="E174" s="20">
        <v>2.8022949760630453E-2</v>
      </c>
      <c r="F174" s="20">
        <v>2.4193798961436679E-2</v>
      </c>
      <c r="G174" s="20">
        <v>0.280114938032896</v>
      </c>
      <c r="H174" s="20">
        <v>2.5116945816792021E-2</v>
      </c>
      <c r="I174" s="20">
        <v>3.2754893455200218E-3</v>
      </c>
    </row>
    <row r="175" spans="1:9">
      <c r="A175" s="5" t="s">
        <v>205</v>
      </c>
      <c r="B175" s="20">
        <v>0.607447369851283</v>
      </c>
      <c r="C175" s="20">
        <v>6.8287697751713301E-3</v>
      </c>
      <c r="D175" s="20">
        <v>1.9513447406030573E-2</v>
      </c>
      <c r="E175" s="20">
        <v>3.5866476270368847E-2</v>
      </c>
      <c r="F175" s="20">
        <v>2.0977370403558408E-2</v>
      </c>
      <c r="G175" s="20">
        <v>0.28081893473259212</v>
      </c>
      <c r="H175" s="20">
        <v>2.5613950213716302E-2</v>
      </c>
      <c r="I175" s="20">
        <v>2.9336813472794487E-3</v>
      </c>
    </row>
    <row r="176" spans="1:9">
      <c r="A176" s="5" t="s">
        <v>206</v>
      </c>
      <c r="B176" s="20">
        <v>0.61129188305755988</v>
      </c>
      <c r="C176" s="20">
        <v>6.9327019997246775E-3</v>
      </c>
      <c r="D176" s="20">
        <v>1.974759901063133E-2</v>
      </c>
      <c r="E176" s="20">
        <v>3.609728309885981E-2</v>
      </c>
      <c r="F176" s="20">
        <v>1.9796343324268814E-2</v>
      </c>
      <c r="G176" s="20">
        <v>0.27808565550196651</v>
      </c>
      <c r="H176" s="20">
        <v>2.5014762736557481E-2</v>
      </c>
      <c r="I176" s="20">
        <v>3.0337712704315845E-3</v>
      </c>
    </row>
    <row r="177" spans="1:9">
      <c r="A177" s="5" t="s">
        <v>207</v>
      </c>
      <c r="B177" s="20">
        <v>0.60619885316326649</v>
      </c>
      <c r="C177" s="20">
        <v>6.6822172182472335E-3</v>
      </c>
      <c r="D177" s="20">
        <v>1.6781375529807196E-2</v>
      </c>
      <c r="E177" s="20">
        <v>3.9114228712679389E-2</v>
      </c>
      <c r="F177" s="20">
        <v>1.661753167372465E-2</v>
      </c>
      <c r="G177" s="20">
        <v>0.28614592364579111</v>
      </c>
      <c r="H177" s="20">
        <v>2.5470712769144779E-2</v>
      </c>
      <c r="I177" s="20">
        <v>2.9891572873391725E-3</v>
      </c>
    </row>
    <row r="178" spans="1:9">
      <c r="A178" s="5" t="s">
        <v>250</v>
      </c>
      <c r="B178" s="20">
        <v>0.61536520158032981</v>
      </c>
      <c r="C178" s="20">
        <v>6.6731775974058277E-3</v>
      </c>
      <c r="D178" s="20">
        <v>1.7350230345549743E-2</v>
      </c>
      <c r="E178" s="20">
        <v>3.8296632554430714E-2</v>
      </c>
      <c r="F178" s="20">
        <v>1.2224312456755067E-2</v>
      </c>
      <c r="G178" s="20">
        <v>0.28336245536095878</v>
      </c>
      <c r="H178" s="20">
        <v>2.368424337077453E-2</v>
      </c>
      <c r="I178" s="20">
        <v>3.0437467337954827E-3</v>
      </c>
    </row>
    <row r="179" spans="1:9">
      <c r="A179" s="5" t="s">
        <v>251</v>
      </c>
      <c r="B179" s="20">
        <v>0.6146312192862502</v>
      </c>
      <c r="C179" s="20">
        <v>6.7887342279715109E-3</v>
      </c>
      <c r="D179" s="20">
        <v>1.6616474357349351E-2</v>
      </c>
      <c r="E179" s="20">
        <v>3.9373843058187988E-2</v>
      </c>
      <c r="F179" s="20">
        <v>1.8503980084496493E-2</v>
      </c>
      <c r="G179" s="20">
        <v>0.2774353199265891</v>
      </c>
      <c r="H179" s="20">
        <v>2.3949060269154405E-2</v>
      </c>
      <c r="I179" s="20">
        <v>2.7013687900008243E-3</v>
      </c>
    </row>
    <row r="180" spans="1:9">
      <c r="A180" s="5" t="s">
        <v>252</v>
      </c>
      <c r="B180" s="20">
        <v>0.61442795117000704</v>
      </c>
      <c r="C180" s="20">
        <v>6.7297369288798255E-3</v>
      </c>
      <c r="D180" s="20">
        <v>1.6468389966531227E-2</v>
      </c>
      <c r="E180" s="20">
        <v>4.1087395137790486E-2</v>
      </c>
      <c r="F180" s="20">
        <v>2.1063769183763785E-2</v>
      </c>
      <c r="G180" s="20">
        <v>0.27410866454652605</v>
      </c>
      <c r="H180" s="20">
        <v>2.4038612378372615E-2</v>
      </c>
      <c r="I180" s="20">
        <v>2.0754806881291277E-3</v>
      </c>
    </row>
    <row r="181" spans="1:9">
      <c r="A181" s="5" t="s">
        <v>253</v>
      </c>
      <c r="B181" s="20">
        <v>0.6059976063285446</v>
      </c>
      <c r="C181" s="20">
        <v>8.6949245370901689E-3</v>
      </c>
      <c r="D181" s="20">
        <v>1.6404698881870076E-2</v>
      </c>
      <c r="E181" s="20">
        <v>4.2296949411237329E-2</v>
      </c>
      <c r="F181" s="20">
        <v>2.2224274013573717E-2</v>
      </c>
      <c r="G181" s="20">
        <v>0.2786540123107123</v>
      </c>
      <c r="H181" s="20">
        <v>2.394527517535509E-2</v>
      </c>
      <c r="I181" s="20">
        <v>1.7822593416166876E-3</v>
      </c>
    </row>
    <row r="182" spans="1:9">
      <c r="A182" s="5" t="s">
        <v>254</v>
      </c>
      <c r="B182" s="20">
        <v>0.60761066755917381</v>
      </c>
      <c r="C182" s="20">
        <v>6.4592266089451914E-3</v>
      </c>
      <c r="D182" s="20">
        <v>1.3435463701091541E-2</v>
      </c>
      <c r="E182" s="20">
        <v>4.4905536808390649E-2</v>
      </c>
      <c r="F182" s="20">
        <v>2.8009980981720597E-2</v>
      </c>
      <c r="G182" s="20">
        <v>0.27338558765852689</v>
      </c>
      <c r="H182" s="20">
        <v>2.4437200195215031E-2</v>
      </c>
      <c r="I182" s="20">
        <v>1.7563364869365161E-3</v>
      </c>
    </row>
    <row r="183" spans="1:9">
      <c r="A183" s="5" t="s">
        <v>255</v>
      </c>
      <c r="B183" s="20">
        <v>0.59811020163995754</v>
      </c>
      <c r="C183" s="20">
        <v>6.5436172553391785E-3</v>
      </c>
      <c r="D183" s="20">
        <v>1.3535288002062081E-2</v>
      </c>
      <c r="E183" s="20">
        <v>4.8105002950549945E-2</v>
      </c>
      <c r="F183" s="20">
        <v>4.4688224312464241E-2</v>
      </c>
      <c r="G183" s="20">
        <v>0.2643439056753964</v>
      </c>
      <c r="H183" s="20">
        <v>2.2745043687933852E-2</v>
      </c>
      <c r="I183" s="20">
        <v>1.9287164762967768E-3</v>
      </c>
    </row>
    <row r="184" spans="1:9">
      <c r="A184" s="5" t="s">
        <v>256</v>
      </c>
      <c r="B184" s="20">
        <v>0.6159122621861155</v>
      </c>
      <c r="C184" s="20">
        <v>6.3899935560822645E-3</v>
      </c>
      <c r="D184" s="20">
        <v>1.3142015164885536E-2</v>
      </c>
      <c r="E184" s="20">
        <v>4.1528306028118814E-2</v>
      </c>
      <c r="F184" s="20">
        <v>3.4356817215468717E-2</v>
      </c>
      <c r="G184" s="20">
        <v>0.26234176568160034</v>
      </c>
      <c r="H184" s="20">
        <v>2.3773471224744443E-2</v>
      </c>
      <c r="I184" s="20">
        <v>2.5553689429843596E-3</v>
      </c>
    </row>
    <row r="185" spans="1:9">
      <c r="A185" s="5" t="s">
        <v>257</v>
      </c>
      <c r="B185" s="20">
        <v>0.63419505973609613</v>
      </c>
      <c r="C185" s="20">
        <v>6.3384764871247095E-3</v>
      </c>
      <c r="D185" s="20">
        <v>1.3028800601690736E-2</v>
      </c>
      <c r="E185" s="20">
        <v>4.1969628786573683E-2</v>
      </c>
      <c r="F185" s="20">
        <v>3.0312723908298249E-2</v>
      </c>
      <c r="G185" s="20">
        <v>0.24897775858442248</v>
      </c>
      <c r="H185" s="20">
        <v>2.2436044710693739E-2</v>
      </c>
      <c r="I185" s="20">
        <v>2.7415071851002448E-3</v>
      </c>
    </row>
    <row r="186" spans="1:9">
      <c r="A186" s="5" t="s">
        <v>258</v>
      </c>
      <c r="B186" s="20">
        <v>0.6486171540872856</v>
      </c>
      <c r="C186" s="20">
        <v>6.5954355221049038E-3</v>
      </c>
      <c r="D186" s="20">
        <v>1.3468197944004532E-2</v>
      </c>
      <c r="E186" s="20">
        <v>4.4197523499050838E-2</v>
      </c>
      <c r="F186" s="20">
        <v>2.9219622931861321E-2</v>
      </c>
      <c r="G186" s="20">
        <v>0.23349029714377206</v>
      </c>
      <c r="H186" s="20">
        <v>2.1759851491826764E-2</v>
      </c>
      <c r="I186" s="20">
        <v>2.6519173800939599E-3</v>
      </c>
    </row>
    <row r="187" spans="1:9">
      <c r="A187" s="5" t="s">
        <v>259</v>
      </c>
      <c r="B187" s="20">
        <v>0.63955429041052281</v>
      </c>
      <c r="C187" s="20">
        <v>6.5917708874331585E-3</v>
      </c>
      <c r="D187" s="20">
        <v>1.328184409780237E-2</v>
      </c>
      <c r="E187" s="20">
        <v>4.5117367638254774E-2</v>
      </c>
      <c r="F187" s="20">
        <v>3.4399314091958726E-2</v>
      </c>
      <c r="G187" s="20">
        <v>0.23486897757244615</v>
      </c>
      <c r="H187" s="20">
        <v>2.2607019802483672E-2</v>
      </c>
      <c r="I187" s="20">
        <v>3.5794154990982374E-3</v>
      </c>
    </row>
    <row r="188" spans="1:9">
      <c r="A188" s="5" t="s">
        <v>260</v>
      </c>
      <c r="B188" s="20">
        <v>0.63641522102532333</v>
      </c>
      <c r="C188" s="20">
        <v>6.00360535257791E-3</v>
      </c>
      <c r="D188" s="20">
        <v>1.0584559252412551E-2</v>
      </c>
      <c r="E188" s="20">
        <v>4.2146347714556297E-2</v>
      </c>
      <c r="F188" s="20">
        <v>4.0576013804709626E-2</v>
      </c>
      <c r="G188" s="20">
        <v>0.23775483832357833</v>
      </c>
      <c r="H188" s="20">
        <v>2.2731382371420587E-2</v>
      </c>
      <c r="I188" s="20">
        <v>3.7880321554213392E-3</v>
      </c>
    </row>
    <row r="189" spans="1:9">
      <c r="A189" s="5" t="s">
        <v>261</v>
      </c>
      <c r="B189" s="20">
        <v>0.62713366402243598</v>
      </c>
      <c r="C189" s="20">
        <v>5.9011207845725382E-3</v>
      </c>
      <c r="D189" s="20">
        <v>1.0435804121334573E-2</v>
      </c>
      <c r="E189" s="20">
        <v>4.2439291135401666E-2</v>
      </c>
      <c r="F189" s="20">
        <v>5.2361299250174027E-2</v>
      </c>
      <c r="G189" s="20">
        <v>0.23631790386544124</v>
      </c>
      <c r="H189" s="20">
        <v>2.1584192306887733E-2</v>
      </c>
      <c r="I189" s="20">
        <v>3.8267245137522314E-3</v>
      </c>
    </row>
    <row r="190" spans="1:9">
      <c r="A190" s="5" t="s">
        <v>266</v>
      </c>
      <c r="B190" s="20">
        <v>0.63513149599393726</v>
      </c>
      <c r="C190" s="20">
        <v>5.6910047367206996E-3</v>
      </c>
      <c r="D190" s="20">
        <v>1.006412606224498E-2</v>
      </c>
      <c r="E190" s="20">
        <v>4.0866190136411636E-2</v>
      </c>
      <c r="F190" s="20">
        <v>4.2496971323226482E-2</v>
      </c>
      <c r="G190" s="20">
        <v>0.23987402920934778</v>
      </c>
      <c r="H190" s="20">
        <v>2.2347290101741701E-2</v>
      </c>
      <c r="I190" s="20">
        <v>3.5288924363693591E-3</v>
      </c>
    </row>
    <row r="191" spans="1:9">
      <c r="A191" s="5" t="s">
        <v>267</v>
      </c>
      <c r="B191" s="20">
        <v>0.63723838328183391</v>
      </c>
      <c r="C191" s="20">
        <v>5.7087858702514075E-3</v>
      </c>
      <c r="D191" s="20">
        <v>1.0022350100259271E-2</v>
      </c>
      <c r="E191" s="20">
        <v>3.9773056095204228E-2</v>
      </c>
      <c r="F191" s="20">
        <v>3.7844021923101795E-2</v>
      </c>
      <c r="G191" s="20">
        <v>0.2434668132402526</v>
      </c>
      <c r="H191" s="20">
        <v>2.2355988751024135E-2</v>
      </c>
      <c r="I191" s="20">
        <v>3.5906007380725811E-3</v>
      </c>
    </row>
    <row r="192" spans="1:9">
      <c r="A192" s="5" t="s">
        <v>268</v>
      </c>
      <c r="B192" s="20">
        <v>0.65633744438540553</v>
      </c>
      <c r="C192" s="20">
        <v>5.6152303948434684E-3</v>
      </c>
      <c r="D192" s="20">
        <v>5.9122391430847495E-3</v>
      </c>
      <c r="E192" s="20">
        <v>3.9119255055852245E-2</v>
      </c>
      <c r="F192" s="20">
        <v>3.3613638090885939E-2</v>
      </c>
      <c r="G192" s="20">
        <v>0.23265411003959183</v>
      </c>
      <c r="H192" s="20">
        <v>2.2341110399743031E-2</v>
      </c>
      <c r="I192" s="20">
        <v>4.4069724905930335E-3</v>
      </c>
    </row>
    <row r="193" spans="1:9">
      <c r="A193" s="5" t="s">
        <v>269</v>
      </c>
      <c r="B193" s="20">
        <v>0.64947515023991098</v>
      </c>
      <c r="C193" s="20">
        <v>7.7539481843758714E-3</v>
      </c>
      <c r="D193" s="20">
        <v>5.8264766296401262E-3</v>
      </c>
      <c r="E193" s="20">
        <v>4.0933423304214553E-2</v>
      </c>
      <c r="F193" s="20">
        <v>3.3551303691098822E-2</v>
      </c>
      <c r="G193" s="20">
        <v>0.23589341646599715</v>
      </c>
      <c r="H193" s="20">
        <v>2.2074154347832265E-2</v>
      </c>
      <c r="I193" s="20">
        <v>4.4921271369302851E-3</v>
      </c>
    </row>
    <row r="194" spans="1:9">
      <c r="A194" s="5" t="s">
        <v>270</v>
      </c>
      <c r="B194" s="20">
        <v>0.66646177248122496</v>
      </c>
      <c r="C194" s="20">
        <v>7.5862773347258328E-3</v>
      </c>
      <c r="D194" s="20">
        <v>9.9942040372051405E-4</v>
      </c>
      <c r="E194" s="20">
        <v>4.027055947950782E-2</v>
      </c>
      <c r="F194" s="20">
        <v>2.7452682569584972E-2</v>
      </c>
      <c r="G194" s="20">
        <v>0.23099626164572909</v>
      </c>
      <c r="H194" s="20">
        <v>2.1974688220612659E-2</v>
      </c>
      <c r="I194" s="20">
        <v>4.2583378648938684E-3</v>
      </c>
    </row>
    <row r="195" spans="1:9">
      <c r="A195" s="5" t="s">
        <v>271</v>
      </c>
      <c r="B195" s="20">
        <v>0.65821878398290501</v>
      </c>
      <c r="C195" s="20">
        <v>7.4835953408902405E-3</v>
      </c>
      <c r="D195" s="20">
        <v>9.8035303053295355E-4</v>
      </c>
      <c r="E195" s="20">
        <v>3.7833771971186821E-2</v>
      </c>
      <c r="F195" s="20">
        <v>4.2505274162137736E-2</v>
      </c>
      <c r="G195" s="20">
        <v>0.22720091545502141</v>
      </c>
      <c r="H195" s="20">
        <v>2.1741973522003848E-2</v>
      </c>
      <c r="I195" s="20">
        <v>4.0353325353220029E-3</v>
      </c>
    </row>
    <row r="196" spans="1:9">
      <c r="A196" s="5" t="s">
        <v>272</v>
      </c>
      <c r="B196" s="20">
        <v>0.64940627835928777</v>
      </c>
      <c r="C196" s="20">
        <v>7.2897200673565287E-3</v>
      </c>
      <c r="D196" s="20">
        <v>9.5134028737873502E-4</v>
      </c>
      <c r="E196" s="20">
        <v>3.6725457419369945E-2</v>
      </c>
      <c r="F196" s="20">
        <v>1.2695529603514768E-2</v>
      </c>
      <c r="G196" s="20">
        <v>0.26769878018301635</v>
      </c>
      <c r="H196" s="20">
        <v>2.1406599806902786E-2</v>
      </c>
      <c r="I196" s="20">
        <v>3.82629427317314E-3</v>
      </c>
    </row>
    <row r="197" spans="1:9">
      <c r="A197" s="5" t="s">
        <v>273</v>
      </c>
      <c r="B197" s="20">
        <v>0.65234159421743787</v>
      </c>
      <c r="C197" s="20">
        <v>7.2738960719544712E-3</v>
      </c>
      <c r="D197" s="20">
        <v>9.4078987512923235E-4</v>
      </c>
      <c r="E197" s="20">
        <v>3.6644008000257931E-2</v>
      </c>
      <c r="F197" s="20">
        <v>1.0924965211447145E-2</v>
      </c>
      <c r="G197" s="20">
        <v>0.2678482909117994</v>
      </c>
      <c r="H197" s="20">
        <v>2.0599004059465305E-2</v>
      </c>
      <c r="I197" s="20">
        <v>3.4274516525086914E-3</v>
      </c>
    </row>
    <row r="198" spans="1:9">
      <c r="A198" s="5" t="s">
        <v>274</v>
      </c>
      <c r="B198" s="20">
        <v>0.64519629315408267</v>
      </c>
      <c r="C198" s="20">
        <v>7.1475058667403333E-3</v>
      </c>
      <c r="D198" s="20">
        <v>9.2261274814901394E-4</v>
      </c>
      <c r="E198" s="20">
        <v>3.5949884641823145E-2</v>
      </c>
      <c r="F198" s="20">
        <v>3.579283513713704E-2</v>
      </c>
      <c r="G198" s="20">
        <v>0.25217633155696367</v>
      </c>
      <c r="H198" s="20">
        <v>1.9585297827895944E-2</v>
      </c>
      <c r="I198" s="20">
        <v>3.2292390672081809E-3</v>
      </c>
    </row>
    <row r="199" spans="1:9">
      <c r="A199" s="5" t="s">
        <v>276</v>
      </c>
      <c r="B199" s="20">
        <v>0.65882735773011514</v>
      </c>
      <c r="C199" s="20">
        <v>7.1219247944092649E-3</v>
      </c>
      <c r="D199" s="20">
        <v>9.1821379043128973E-4</v>
      </c>
      <c r="E199" s="20">
        <v>3.6417254781433692E-2</v>
      </c>
      <c r="F199" s="20">
        <v>2.6012235255021193E-2</v>
      </c>
      <c r="G199" s="20">
        <v>0.24902867840702891</v>
      </c>
      <c r="H199" s="20">
        <v>1.8679469832017157E-2</v>
      </c>
      <c r="I199" s="20">
        <v>2.9948654095432697E-3</v>
      </c>
    </row>
    <row r="200" spans="1:9">
      <c r="A200" s="5" t="s">
        <v>277</v>
      </c>
      <c r="B200" s="20">
        <v>0.66587868158203045</v>
      </c>
      <c r="C200" s="20">
        <v>6.9465780544789553E-3</v>
      </c>
      <c r="D200" s="20">
        <v>8.8976238620166038E-4</v>
      </c>
      <c r="E200" s="20">
        <v>3.8547700524910092E-2</v>
      </c>
      <c r="F200" s="20">
        <v>1.2969678482011077E-2</v>
      </c>
      <c r="G200" s="20">
        <v>0.25201914220192795</v>
      </c>
      <c r="H200" s="20">
        <v>1.9996945527773057E-2</v>
      </c>
      <c r="I200" s="20">
        <v>2.751511240666648E-3</v>
      </c>
    </row>
    <row r="201" spans="1:9">
      <c r="A201" s="5" t="s">
        <v>278</v>
      </c>
      <c r="B201" s="20">
        <v>0.6665673986918379</v>
      </c>
      <c r="C201" s="20">
        <v>8.1538458160918779E-3</v>
      </c>
      <c r="D201" s="20">
        <v>8.5518057727562193E-4</v>
      </c>
      <c r="E201" s="20">
        <v>4.149794544092647E-2</v>
      </c>
      <c r="F201" s="20">
        <v>1.1103523065455459E-2</v>
      </c>
      <c r="G201" s="20">
        <v>0.24917863795089254</v>
      </c>
      <c r="H201" s="20">
        <v>1.990562641565281E-2</v>
      </c>
      <c r="I201" s="20">
        <v>2.7378420418673168E-3</v>
      </c>
    </row>
    <row r="202" spans="1:9">
      <c r="A202" s="91" t="s">
        <v>283</v>
      </c>
      <c r="B202" s="20"/>
      <c r="C202" s="20"/>
      <c r="D202" s="20"/>
      <c r="E202" s="20"/>
      <c r="F202" s="20"/>
      <c r="G202" s="20"/>
      <c r="H202" s="20"/>
      <c r="I202" s="20"/>
    </row>
    <row r="203" spans="1:9">
      <c r="A203" s="91" t="s">
        <v>284</v>
      </c>
      <c r="B203" s="20"/>
      <c r="C203" s="20"/>
      <c r="D203" s="20"/>
      <c r="E203" s="20"/>
      <c r="F203" s="20"/>
      <c r="G203" s="20"/>
      <c r="H203" s="20"/>
      <c r="I203" s="20"/>
    </row>
    <row r="204" spans="1:9">
      <c r="A204" s="91" t="s">
        <v>285</v>
      </c>
      <c r="B204" s="20"/>
      <c r="C204" s="20"/>
      <c r="D204" s="20"/>
      <c r="E204" s="20"/>
      <c r="F204" s="20"/>
      <c r="G204" s="20"/>
      <c r="H204" s="20"/>
      <c r="I204" s="20"/>
    </row>
    <row r="205" spans="1:9">
      <c r="A205" s="91" t="s">
        <v>286</v>
      </c>
      <c r="B205" s="20"/>
      <c r="C205" s="20"/>
      <c r="D205" s="20"/>
      <c r="E205" s="20"/>
      <c r="F205" s="20"/>
      <c r="G205" s="20"/>
      <c r="H205" s="20"/>
      <c r="I205" s="20"/>
    </row>
    <row r="206" spans="1:9">
      <c r="A206" s="91" t="s">
        <v>287</v>
      </c>
      <c r="B206" s="20"/>
      <c r="C206" s="20"/>
      <c r="D206" s="20"/>
      <c r="E206" s="20"/>
      <c r="F206" s="20"/>
      <c r="G206" s="20"/>
      <c r="H206" s="20"/>
      <c r="I206" s="20"/>
    </row>
    <row r="207" spans="1:9">
      <c r="A207" s="91" t="s">
        <v>288</v>
      </c>
      <c r="B207" s="20"/>
      <c r="C207" s="20"/>
      <c r="D207" s="20"/>
      <c r="E207" s="20"/>
      <c r="F207" s="20"/>
      <c r="G207" s="20"/>
      <c r="H207" s="20"/>
      <c r="I207" s="20"/>
    </row>
    <row r="208" spans="1:9">
      <c r="A208" s="91" t="s">
        <v>289</v>
      </c>
      <c r="B208" s="20"/>
      <c r="C208" s="20"/>
      <c r="D208" s="20"/>
      <c r="E208" s="20"/>
      <c r="F208" s="20"/>
      <c r="G208" s="20"/>
      <c r="H208" s="20"/>
      <c r="I208" s="20"/>
    </row>
    <row r="209" spans="1:9">
      <c r="A209" s="91" t="s">
        <v>290</v>
      </c>
      <c r="B209" s="20"/>
      <c r="C209" s="20"/>
      <c r="D209" s="20"/>
      <c r="E209" s="20"/>
      <c r="F209" s="20"/>
      <c r="G209" s="20"/>
      <c r="H209" s="20"/>
      <c r="I209" s="20"/>
    </row>
    <row r="210" spans="1:9">
      <c r="A210" s="91" t="s">
        <v>291</v>
      </c>
      <c r="B210" s="20"/>
      <c r="C210" s="20"/>
      <c r="D210" s="20"/>
      <c r="E210" s="20"/>
      <c r="F210" s="20"/>
      <c r="G210" s="20"/>
      <c r="H210" s="20"/>
      <c r="I210" s="20"/>
    </row>
    <row r="211" spans="1:9">
      <c r="A211" s="91" t="s">
        <v>292</v>
      </c>
      <c r="B211" s="20"/>
      <c r="C211" s="20"/>
      <c r="D211" s="20"/>
      <c r="E211" s="20"/>
      <c r="F211" s="20"/>
      <c r="G211" s="20"/>
      <c r="H211" s="20"/>
      <c r="I211" s="20"/>
    </row>
    <row r="212" spans="1:9">
      <c r="A212" s="91" t="s">
        <v>293</v>
      </c>
      <c r="B212" s="20"/>
      <c r="C212" s="20"/>
      <c r="D212" s="20"/>
      <c r="E212" s="20"/>
      <c r="F212" s="20"/>
      <c r="G212" s="20"/>
      <c r="H212" s="20"/>
      <c r="I212" s="20"/>
    </row>
    <row r="213" spans="1:9">
      <c r="A213" s="91" t="s">
        <v>294</v>
      </c>
      <c r="B213" s="20"/>
      <c r="C213" s="20"/>
      <c r="D213" s="20"/>
      <c r="E213" s="20"/>
      <c r="F213" s="20"/>
      <c r="G213" s="20"/>
      <c r="H213" s="20"/>
      <c r="I213" s="20"/>
    </row>
  </sheetData>
  <mergeCells count="35"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B3:C3"/>
    <mergeCell ref="D3:E3"/>
    <mergeCell ref="B4:C4"/>
    <mergeCell ref="D4:E4"/>
    <mergeCell ref="B5:C5"/>
    <mergeCell ref="D5: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DFFE-15D2-4FB7-93E5-A8E6638A3AD5}">
  <dimension ref="A1:HF17"/>
  <sheetViews>
    <sheetView zoomScaleNormal="100" workbookViewId="0">
      <pane xSplit="2" ySplit="1" topLeftCell="GU2" activePane="bottomRight" state="frozen"/>
      <selection pane="topRight" activeCell="C1" sqref="C1"/>
      <selection pane="bottomLeft" activeCell="A2" sqref="A2"/>
      <selection pane="bottomRight" activeCell="HF18" sqref="HF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26" width="9.90625" style="3" bestFit="1" customWidth="1"/>
    <col min="27" max="105" width="10.08984375" style="3" bestFit="1" customWidth="1"/>
    <col min="106" max="124" width="9.90625" style="3" bestFit="1" customWidth="1"/>
    <col min="125" max="199" width="9.90625" style="2" bestFit="1" customWidth="1"/>
    <col min="200" max="200" width="9.90625" bestFit="1" customWidth="1"/>
    <col min="201" max="214" width="9.90625" style="2" bestFit="1" customWidth="1"/>
    <col min="215" max="16384" width="12.08984375" style="2"/>
  </cols>
  <sheetData>
    <row r="1" spans="1:214" ht="15" customHeight="1">
      <c r="A1" s="19" t="s">
        <v>218</v>
      </c>
    </row>
    <row r="2" spans="1:214" s="6" customFormat="1" ht="15" customHeight="1">
      <c r="A2" s="47" t="s">
        <v>1</v>
      </c>
      <c r="B2" s="56" t="s">
        <v>2</v>
      </c>
      <c r="C2" s="48" t="s">
        <v>219</v>
      </c>
      <c r="D2" s="48" t="s">
        <v>18</v>
      </c>
      <c r="E2" s="48" t="s">
        <v>19</v>
      </c>
      <c r="F2" s="48" t="s">
        <v>216</v>
      </c>
      <c r="G2" s="48" t="s">
        <v>21</v>
      </c>
      <c r="H2" s="48" t="s">
        <v>22</v>
      </c>
      <c r="I2" s="48" t="s">
        <v>23</v>
      </c>
      <c r="J2" s="48" t="s">
        <v>24</v>
      </c>
      <c r="K2" s="48" t="s">
        <v>25</v>
      </c>
      <c r="L2" s="48" t="s">
        <v>26</v>
      </c>
      <c r="M2" s="48" t="s">
        <v>27</v>
      </c>
      <c r="N2" s="48" t="s">
        <v>28</v>
      </c>
      <c r="O2" s="48" t="s">
        <v>29</v>
      </c>
      <c r="P2" s="48" t="s">
        <v>30</v>
      </c>
      <c r="Q2" s="48" t="s">
        <v>31</v>
      </c>
      <c r="R2" s="48" t="s">
        <v>32</v>
      </c>
      <c r="S2" s="48" t="s">
        <v>33</v>
      </c>
      <c r="T2" s="48" t="s">
        <v>34</v>
      </c>
      <c r="U2" s="48" t="s">
        <v>35</v>
      </c>
      <c r="V2" s="48" t="s">
        <v>36</v>
      </c>
      <c r="W2" s="48" t="s">
        <v>37</v>
      </c>
      <c r="X2" s="48" t="s">
        <v>38</v>
      </c>
      <c r="Y2" s="48" t="s">
        <v>39</v>
      </c>
      <c r="Z2" s="48" t="s">
        <v>40</v>
      </c>
      <c r="AA2" s="48" t="s">
        <v>41</v>
      </c>
      <c r="AB2" s="48" t="s">
        <v>42</v>
      </c>
      <c r="AC2" s="48" t="s">
        <v>43</v>
      </c>
      <c r="AD2" s="48" t="s">
        <v>44</v>
      </c>
      <c r="AE2" s="48" t="s">
        <v>45</v>
      </c>
      <c r="AF2" s="48" t="s">
        <v>46</v>
      </c>
      <c r="AG2" s="48" t="s">
        <v>47</v>
      </c>
      <c r="AH2" s="48" t="s">
        <v>48</v>
      </c>
      <c r="AI2" s="49" t="s">
        <v>49</v>
      </c>
      <c r="AJ2" s="49" t="s">
        <v>50</v>
      </c>
      <c r="AK2" s="49" t="s">
        <v>51</v>
      </c>
      <c r="AL2" s="49" t="s">
        <v>52</v>
      </c>
      <c r="AM2" s="49" t="s">
        <v>53</v>
      </c>
      <c r="AN2" s="49" t="s">
        <v>54</v>
      </c>
      <c r="AO2" s="49" t="s">
        <v>55</v>
      </c>
      <c r="AP2" s="49" t="s">
        <v>56</v>
      </c>
      <c r="AQ2" s="49" t="s">
        <v>57</v>
      </c>
      <c r="AR2" s="49" t="s">
        <v>58</v>
      </c>
      <c r="AS2" s="49" t="s">
        <v>59</v>
      </c>
      <c r="AT2" s="49" t="s">
        <v>60</v>
      </c>
      <c r="AU2" s="49" t="s">
        <v>61</v>
      </c>
      <c r="AV2" s="49" t="s">
        <v>62</v>
      </c>
      <c r="AW2" s="49" t="s">
        <v>63</v>
      </c>
      <c r="AX2" s="48" t="s">
        <v>64</v>
      </c>
      <c r="AY2" s="49" t="s">
        <v>65</v>
      </c>
      <c r="AZ2" s="48" t="s">
        <v>66</v>
      </c>
      <c r="BA2" s="49" t="s">
        <v>67</v>
      </c>
      <c r="BB2" s="49" t="s">
        <v>68</v>
      </c>
      <c r="BC2" s="49" t="s">
        <v>69</v>
      </c>
      <c r="BD2" s="49" t="s">
        <v>70</v>
      </c>
      <c r="BE2" s="49" t="s">
        <v>71</v>
      </c>
      <c r="BF2" s="49" t="s">
        <v>72</v>
      </c>
      <c r="BG2" s="49" t="s">
        <v>73</v>
      </c>
      <c r="BH2" s="49" t="s">
        <v>74</v>
      </c>
      <c r="BI2" s="49" t="s">
        <v>75</v>
      </c>
      <c r="BJ2" s="49" t="s">
        <v>76</v>
      </c>
      <c r="BK2" s="49" t="s">
        <v>77</v>
      </c>
      <c r="BL2" s="49" t="s">
        <v>78</v>
      </c>
      <c r="BM2" s="49" t="s">
        <v>79</v>
      </c>
      <c r="BN2" s="49" t="s">
        <v>80</v>
      </c>
      <c r="BO2" s="49" t="s">
        <v>81</v>
      </c>
      <c r="BP2" s="49" t="s">
        <v>82</v>
      </c>
      <c r="BQ2" s="49" t="s">
        <v>83</v>
      </c>
      <c r="BR2" s="49" t="s">
        <v>84</v>
      </c>
      <c r="BS2" s="49" t="s">
        <v>85</v>
      </c>
      <c r="BT2" s="49" t="s">
        <v>86</v>
      </c>
      <c r="BU2" s="49" t="s">
        <v>87</v>
      </c>
      <c r="BV2" s="49" t="s">
        <v>88</v>
      </c>
      <c r="BW2" s="49" t="s">
        <v>89</v>
      </c>
      <c r="BX2" s="49" t="s">
        <v>90</v>
      </c>
      <c r="BY2" s="49" t="s">
        <v>91</v>
      </c>
      <c r="BZ2" s="49" t="s">
        <v>92</v>
      </c>
      <c r="CA2" s="49" t="s">
        <v>93</v>
      </c>
      <c r="CB2" s="49" t="s">
        <v>94</v>
      </c>
      <c r="CC2" s="49" t="s">
        <v>95</v>
      </c>
      <c r="CD2" s="49" t="s">
        <v>96</v>
      </c>
      <c r="CE2" s="49" t="s">
        <v>97</v>
      </c>
      <c r="CF2" s="49" t="s">
        <v>98</v>
      </c>
      <c r="CG2" s="49" t="s">
        <v>99</v>
      </c>
      <c r="CH2" s="49" t="s">
        <v>100</v>
      </c>
      <c r="CI2" s="49" t="s">
        <v>101</v>
      </c>
      <c r="CJ2" s="49" t="s">
        <v>102</v>
      </c>
      <c r="CK2" s="49" t="s">
        <v>103</v>
      </c>
      <c r="CL2" s="49" t="s">
        <v>104</v>
      </c>
      <c r="CM2" s="49" t="s">
        <v>105</v>
      </c>
      <c r="CN2" s="49" t="s">
        <v>106</v>
      </c>
      <c r="CO2" s="49" t="s">
        <v>107</v>
      </c>
      <c r="CP2" s="49" t="s">
        <v>108</v>
      </c>
      <c r="CQ2" s="49" t="s">
        <v>109</v>
      </c>
      <c r="CR2" s="49" t="s">
        <v>110</v>
      </c>
      <c r="CS2" s="49" t="s">
        <v>111</v>
      </c>
      <c r="CT2" s="49" t="s">
        <v>112</v>
      </c>
      <c r="CU2" s="49" t="s">
        <v>113</v>
      </c>
      <c r="CV2" s="49" t="s">
        <v>114</v>
      </c>
      <c r="CW2" s="49" t="s">
        <v>115</v>
      </c>
      <c r="CX2" s="49" t="s">
        <v>116</v>
      </c>
      <c r="CY2" s="49" t="s">
        <v>117</v>
      </c>
      <c r="CZ2" s="49" t="s">
        <v>118</v>
      </c>
      <c r="DA2" s="49" t="s">
        <v>119</v>
      </c>
      <c r="DB2" s="49" t="s">
        <v>120</v>
      </c>
      <c r="DC2" s="49" t="s">
        <v>121</v>
      </c>
      <c r="DD2" s="49" t="s">
        <v>122</v>
      </c>
      <c r="DE2" s="49" t="s">
        <v>123</v>
      </c>
      <c r="DF2" s="49" t="s">
        <v>124</v>
      </c>
      <c r="DG2" s="49" t="s">
        <v>125</v>
      </c>
      <c r="DH2" s="49" t="s">
        <v>126</v>
      </c>
      <c r="DI2" s="49" t="s">
        <v>127</v>
      </c>
      <c r="DJ2" s="49" t="s">
        <v>128</v>
      </c>
      <c r="DK2" s="49" t="s">
        <v>129</v>
      </c>
      <c r="DL2" s="49" t="s">
        <v>130</v>
      </c>
      <c r="DM2" s="49" t="s">
        <v>131</v>
      </c>
      <c r="DN2" s="58" t="s">
        <v>132</v>
      </c>
      <c r="DO2" s="58" t="s">
        <v>133</v>
      </c>
      <c r="DP2" s="58" t="s">
        <v>134</v>
      </c>
      <c r="DQ2" s="58" t="s">
        <v>135</v>
      </c>
      <c r="DR2" s="58" t="s">
        <v>136</v>
      </c>
      <c r="DS2" s="58" t="s">
        <v>137</v>
      </c>
      <c r="DT2" s="58" t="s">
        <v>138</v>
      </c>
      <c r="DU2" s="58" t="s">
        <v>139</v>
      </c>
      <c r="DV2" s="58" t="s">
        <v>140</v>
      </c>
      <c r="DW2" s="58" t="s">
        <v>141</v>
      </c>
      <c r="DX2" s="58" t="s">
        <v>142</v>
      </c>
      <c r="DY2" s="58" t="s">
        <v>143</v>
      </c>
      <c r="DZ2" s="58" t="s">
        <v>144</v>
      </c>
      <c r="EA2" s="58" t="s">
        <v>145</v>
      </c>
      <c r="EB2" s="58" t="s">
        <v>146</v>
      </c>
      <c r="EC2" s="58" t="s">
        <v>147</v>
      </c>
      <c r="ED2" s="58" t="s">
        <v>148</v>
      </c>
      <c r="EE2" s="58" t="s">
        <v>149</v>
      </c>
      <c r="EF2" s="58" t="s">
        <v>150</v>
      </c>
      <c r="EG2" s="58" t="s">
        <v>151</v>
      </c>
      <c r="EH2" s="58" t="s">
        <v>152</v>
      </c>
      <c r="EI2" s="58" t="s">
        <v>153</v>
      </c>
      <c r="EJ2" s="58" t="s">
        <v>154</v>
      </c>
      <c r="EK2" s="58" t="s">
        <v>155</v>
      </c>
      <c r="EL2" s="58" t="s">
        <v>156</v>
      </c>
      <c r="EM2" s="58" t="s">
        <v>157</v>
      </c>
      <c r="EN2" s="58" t="s">
        <v>158</v>
      </c>
      <c r="EO2" s="58" t="s">
        <v>159</v>
      </c>
      <c r="EP2" s="58" t="s">
        <v>160</v>
      </c>
      <c r="EQ2" s="58" t="s">
        <v>161</v>
      </c>
      <c r="ER2" s="58" t="s">
        <v>162</v>
      </c>
      <c r="ES2" s="58" t="s">
        <v>163</v>
      </c>
      <c r="ET2" s="58" t="s">
        <v>164</v>
      </c>
      <c r="EU2" s="58" t="s">
        <v>165</v>
      </c>
      <c r="EV2" s="58" t="s">
        <v>166</v>
      </c>
      <c r="EW2" s="58" t="s">
        <v>167</v>
      </c>
      <c r="EX2" s="58" t="s">
        <v>168</v>
      </c>
      <c r="EY2" s="58" t="s">
        <v>169</v>
      </c>
      <c r="EZ2" s="58" t="s">
        <v>170</v>
      </c>
      <c r="FA2" s="58" t="s">
        <v>171</v>
      </c>
      <c r="FB2" s="58" t="s">
        <v>172</v>
      </c>
      <c r="FC2" s="58" t="s">
        <v>173</v>
      </c>
      <c r="FD2" s="58" t="s">
        <v>174</v>
      </c>
      <c r="FE2" s="58" t="s">
        <v>175</v>
      </c>
      <c r="FF2" s="58" t="s">
        <v>176</v>
      </c>
      <c r="FG2" s="58" t="s">
        <v>177</v>
      </c>
      <c r="FH2" s="58" t="s">
        <v>178</v>
      </c>
      <c r="FI2" s="58" t="s">
        <v>180</v>
      </c>
      <c r="FJ2" s="58" t="s">
        <v>181</v>
      </c>
      <c r="FK2" s="58" t="s">
        <v>182</v>
      </c>
      <c r="FL2" s="58" t="s">
        <v>190</v>
      </c>
      <c r="FM2" s="58" t="s">
        <v>183</v>
      </c>
      <c r="FN2" s="58" t="s">
        <v>184</v>
      </c>
      <c r="FO2" s="58" t="s">
        <v>185</v>
      </c>
      <c r="FP2" s="58" t="s">
        <v>186</v>
      </c>
      <c r="FQ2" s="58" t="s">
        <v>187</v>
      </c>
      <c r="FR2" s="58" t="s">
        <v>188</v>
      </c>
      <c r="FS2" s="58" t="s">
        <v>189</v>
      </c>
      <c r="FT2" s="58" t="s">
        <v>205</v>
      </c>
      <c r="FU2" s="58" t="s">
        <v>206</v>
      </c>
      <c r="FV2" s="58" t="s">
        <v>207</v>
      </c>
      <c r="FW2" s="46" t="s">
        <v>250</v>
      </c>
      <c r="FX2" s="46" t="s">
        <v>251</v>
      </c>
      <c r="FY2" s="46" t="s">
        <v>252</v>
      </c>
      <c r="FZ2" s="46" t="s">
        <v>253</v>
      </c>
      <c r="GA2" s="46" t="s">
        <v>254</v>
      </c>
      <c r="GB2" s="46" t="s">
        <v>255</v>
      </c>
      <c r="GC2" s="46" t="s">
        <v>256</v>
      </c>
      <c r="GD2" s="46" t="s">
        <v>257</v>
      </c>
      <c r="GE2" s="46" t="s">
        <v>258</v>
      </c>
      <c r="GF2" s="46" t="s">
        <v>259</v>
      </c>
      <c r="GG2" s="46" t="s">
        <v>260</v>
      </c>
      <c r="GH2" s="46" t="s">
        <v>261</v>
      </c>
      <c r="GI2" s="46" t="s">
        <v>266</v>
      </c>
      <c r="GJ2" s="46" t="s">
        <v>267</v>
      </c>
      <c r="GK2" s="46" t="s">
        <v>268</v>
      </c>
      <c r="GL2" s="46" t="s">
        <v>269</v>
      </c>
      <c r="GM2" s="46" t="s">
        <v>270</v>
      </c>
      <c r="GN2" s="46" t="s">
        <v>271</v>
      </c>
      <c r="GO2" s="46" t="s">
        <v>272</v>
      </c>
      <c r="GP2" s="46" t="s">
        <v>273</v>
      </c>
      <c r="GQ2" s="46" t="s">
        <v>274</v>
      </c>
      <c r="GR2" s="46" t="s">
        <v>276</v>
      </c>
      <c r="GS2" s="46" t="s">
        <v>277</v>
      </c>
      <c r="GT2" s="46" t="s">
        <v>278</v>
      </c>
      <c r="GU2" s="91" t="s">
        <v>283</v>
      </c>
      <c r="GV2" s="91" t="s">
        <v>284</v>
      </c>
      <c r="GW2" s="91" t="s">
        <v>285</v>
      </c>
      <c r="GX2" s="91" t="s">
        <v>286</v>
      </c>
      <c r="GY2" s="91" t="s">
        <v>287</v>
      </c>
      <c r="GZ2" s="91" t="s">
        <v>288</v>
      </c>
      <c r="HA2" s="91" t="s">
        <v>289</v>
      </c>
      <c r="HB2" s="91" t="s">
        <v>290</v>
      </c>
      <c r="HC2" s="91" t="s">
        <v>291</v>
      </c>
      <c r="HD2" s="91" t="s">
        <v>292</v>
      </c>
      <c r="HE2" s="91" t="s">
        <v>293</v>
      </c>
      <c r="HF2" s="91" t="s">
        <v>294</v>
      </c>
    </row>
    <row r="3" spans="1:214" ht="15" customHeight="1">
      <c r="A3" s="50">
        <v>1</v>
      </c>
      <c r="B3" s="90" t="s">
        <v>3</v>
      </c>
      <c r="C3" s="106"/>
      <c r="D3" s="106"/>
      <c r="E3" s="106"/>
      <c r="F3" s="106">
        <v>10</v>
      </c>
      <c r="G3" s="106">
        <v>10.039999999999999</v>
      </c>
      <c r="H3" s="106">
        <v>10.11</v>
      </c>
      <c r="I3" s="106">
        <v>10.17</v>
      </c>
      <c r="J3" s="106">
        <v>10.68</v>
      </c>
      <c r="K3" s="106">
        <v>10.79</v>
      </c>
      <c r="L3" s="106">
        <v>10.8749</v>
      </c>
      <c r="M3" s="106">
        <v>10.8368</v>
      </c>
      <c r="N3" s="106">
        <v>10.889099999999999</v>
      </c>
      <c r="O3" s="106">
        <v>11.1264</v>
      </c>
      <c r="P3" s="106">
        <v>11.087199999999999</v>
      </c>
      <c r="Q3" s="106">
        <v>11.129099999999999</v>
      </c>
      <c r="R3" s="106">
        <v>11.1656</v>
      </c>
      <c r="S3" s="106">
        <v>11.092599999999999</v>
      </c>
      <c r="T3" s="106">
        <v>10.9077</v>
      </c>
      <c r="U3" s="106">
        <v>11.2669</v>
      </c>
      <c r="V3" s="106">
        <v>11.1692</v>
      </c>
      <c r="W3" s="106">
        <v>11.2212</v>
      </c>
      <c r="X3" s="106">
        <v>11.3157</v>
      </c>
      <c r="Y3" s="106">
        <v>11.6107</v>
      </c>
      <c r="Z3" s="106">
        <v>11.8628</v>
      </c>
      <c r="AA3" s="69">
        <v>11.824424</v>
      </c>
      <c r="AB3" s="69">
        <v>12.050098999999999</v>
      </c>
      <c r="AC3" s="69">
        <v>12.268487</v>
      </c>
      <c r="AD3" s="69">
        <v>12.517025</v>
      </c>
      <c r="AE3" s="69">
        <v>12.831409000000001</v>
      </c>
      <c r="AF3" s="69">
        <v>12.776793</v>
      </c>
      <c r="AG3" s="69">
        <v>13.083270000000001</v>
      </c>
      <c r="AH3" s="69">
        <v>13.244748</v>
      </c>
      <c r="AI3" s="69">
        <v>13.531133000000001</v>
      </c>
      <c r="AJ3" s="69">
        <v>14.192441000000001</v>
      </c>
      <c r="AK3" s="69">
        <v>14.710622000000001</v>
      </c>
      <c r="AL3" s="69">
        <v>14.647252</v>
      </c>
      <c r="AM3" s="69">
        <v>14.035767999999999</v>
      </c>
      <c r="AN3" s="69">
        <v>14.040437000000001</v>
      </c>
      <c r="AO3" s="69">
        <v>14.304817999999999</v>
      </c>
      <c r="AP3" s="69">
        <v>14.362771</v>
      </c>
      <c r="AQ3" s="69">
        <v>14.572379</v>
      </c>
      <c r="AR3" s="69">
        <v>14.611286</v>
      </c>
      <c r="AS3" s="69">
        <v>14.588105000000001</v>
      </c>
      <c r="AT3" s="69">
        <v>14.726381999999999</v>
      </c>
      <c r="AU3" s="69">
        <v>14.859781</v>
      </c>
      <c r="AV3" s="69">
        <v>15.014103</v>
      </c>
      <c r="AW3" s="69">
        <v>15.169161000000001</v>
      </c>
      <c r="AX3" s="69">
        <v>15.218211</v>
      </c>
      <c r="AY3" s="69">
        <v>14.973132</v>
      </c>
      <c r="AZ3" s="69">
        <v>15.041902</v>
      </c>
      <c r="BA3" s="69">
        <v>15.11199</v>
      </c>
      <c r="BB3" s="69">
        <v>14.953661</v>
      </c>
      <c r="BC3" s="69">
        <v>14.781862</v>
      </c>
      <c r="BD3" s="69">
        <v>14.942282000000001</v>
      </c>
      <c r="BE3" s="69">
        <v>14.896604999999999</v>
      </c>
      <c r="BF3" s="69">
        <v>14.9895</v>
      </c>
      <c r="BG3" s="69">
        <v>15.292101000000001</v>
      </c>
      <c r="BH3" s="69">
        <v>15.524156</v>
      </c>
      <c r="BI3" s="69">
        <v>15.617391</v>
      </c>
      <c r="BJ3" s="69">
        <v>15.740297999999999</v>
      </c>
      <c r="BK3" s="69">
        <v>15.578358</v>
      </c>
      <c r="BL3" s="69">
        <v>15.6191</v>
      </c>
      <c r="BM3" s="69">
        <v>15.776405</v>
      </c>
      <c r="BN3" s="69">
        <v>15.911743</v>
      </c>
      <c r="BO3" s="69">
        <v>15.93975</v>
      </c>
      <c r="BP3" s="69">
        <v>16.074954000000002</v>
      </c>
      <c r="BQ3" s="69">
        <v>16.063275000000001</v>
      </c>
      <c r="BR3" s="69">
        <v>16.250371999999999</v>
      </c>
      <c r="BS3" s="69">
        <v>16.444679000000001</v>
      </c>
      <c r="BT3" s="69">
        <v>16.544698</v>
      </c>
      <c r="BU3" s="69">
        <v>16.591405000000002</v>
      </c>
      <c r="BV3" s="69">
        <v>16.540112000000001</v>
      </c>
      <c r="BW3" s="69">
        <v>16.812021000000001</v>
      </c>
      <c r="BX3" s="69">
        <v>16.813883000000001</v>
      </c>
      <c r="BY3" s="69">
        <v>17.189374999999998</v>
      </c>
      <c r="BZ3" s="69">
        <v>17.419343999999999</v>
      </c>
      <c r="CA3" s="69">
        <v>17.612527</v>
      </c>
      <c r="CB3" s="69">
        <v>17.831015000000001</v>
      </c>
      <c r="CC3" s="69">
        <v>18.053678000000001</v>
      </c>
      <c r="CD3" s="69">
        <v>18.164277999999999</v>
      </c>
      <c r="CE3" s="69">
        <v>18.073208999999999</v>
      </c>
      <c r="CF3" s="69">
        <v>18.153752000000001</v>
      </c>
      <c r="CG3" s="69">
        <v>18.165735999999999</v>
      </c>
      <c r="CH3" s="69">
        <v>18.313023000000001</v>
      </c>
      <c r="CI3" s="69">
        <v>18.655773</v>
      </c>
      <c r="CJ3" s="69">
        <v>18.949135999999999</v>
      </c>
      <c r="CK3" s="69">
        <v>18.876944999999999</v>
      </c>
      <c r="CL3" s="69">
        <v>19.003183</v>
      </c>
      <c r="CM3" s="69">
        <v>19.132494999999999</v>
      </c>
      <c r="CN3" s="69">
        <v>19.25807</v>
      </c>
      <c r="CO3" s="69">
        <v>19.403161999999998</v>
      </c>
      <c r="CP3" s="69">
        <v>19.463480000000001</v>
      </c>
      <c r="CQ3" s="69">
        <v>19.754028999999999</v>
      </c>
      <c r="CR3" s="69">
        <v>19.855332000000001</v>
      </c>
      <c r="CS3" s="69">
        <v>19.708445000000001</v>
      </c>
      <c r="CT3" s="69">
        <v>19.901900999999999</v>
      </c>
      <c r="CU3" s="69">
        <v>19.872463</v>
      </c>
      <c r="CV3" s="69">
        <v>19.609618000000001</v>
      </c>
      <c r="CW3" s="69">
        <v>20.004069000000001</v>
      </c>
      <c r="CX3" s="69">
        <v>19.703061000000002</v>
      </c>
      <c r="CY3" s="69">
        <v>19.728314000000001</v>
      </c>
      <c r="CZ3" s="69">
        <v>20.022736999999999</v>
      </c>
      <c r="DA3" s="69">
        <v>19.981048000000001</v>
      </c>
      <c r="DB3" s="69">
        <v>19.940735</v>
      </c>
      <c r="DC3" s="69">
        <v>19.646602000000001</v>
      </c>
      <c r="DD3" s="69">
        <v>19.677515</v>
      </c>
      <c r="DE3" s="69">
        <v>19.91189</v>
      </c>
      <c r="DF3" s="69">
        <v>19.722701000000001</v>
      </c>
      <c r="DG3" s="69">
        <v>19.837084000000001</v>
      </c>
      <c r="DH3" s="69">
        <v>19.988430999999999</v>
      </c>
      <c r="DI3" s="69">
        <v>20.320029999999999</v>
      </c>
      <c r="DJ3" s="69">
        <v>20.645171000000001</v>
      </c>
      <c r="DK3" s="69">
        <v>20.645651999999998</v>
      </c>
      <c r="DL3" s="69">
        <v>20.534312</v>
      </c>
      <c r="DM3" s="69">
        <v>20.375779000000001</v>
      </c>
      <c r="DN3" s="69">
        <v>20.537434999999999</v>
      </c>
      <c r="DO3" s="69">
        <v>20.618365000000001</v>
      </c>
      <c r="DP3" s="69">
        <v>20.904102000000002</v>
      </c>
      <c r="DQ3" s="69">
        <v>21.083732000000001</v>
      </c>
      <c r="DR3" s="69">
        <v>21.177111</v>
      </c>
      <c r="DS3" s="69">
        <v>21.599924000000001</v>
      </c>
      <c r="DT3" s="69">
        <v>21.242543999999999</v>
      </c>
      <c r="DU3" s="69">
        <v>21.529526000000001</v>
      </c>
      <c r="DV3" s="69">
        <v>21.444185000000001</v>
      </c>
      <c r="DW3" s="69">
        <v>21.344950999999998</v>
      </c>
      <c r="DX3" s="69">
        <v>21.292390999999999</v>
      </c>
      <c r="DY3" s="69">
        <v>21.124044999999999</v>
      </c>
      <c r="DZ3" s="69">
        <v>21.198426000000001</v>
      </c>
      <c r="EA3" s="69">
        <v>21.518312999999999</v>
      </c>
      <c r="EB3" s="69">
        <v>21.485893000000001</v>
      </c>
      <c r="EC3" s="69">
        <v>21.571978000000001</v>
      </c>
      <c r="ED3" s="69">
        <v>21.574085</v>
      </c>
      <c r="EE3" s="69">
        <v>21.262343999999999</v>
      </c>
      <c r="EF3" s="69">
        <v>21.270631999999999</v>
      </c>
      <c r="EG3" s="69">
        <v>21.398879999999998</v>
      </c>
      <c r="EH3" s="69">
        <v>21.589186999999999</v>
      </c>
      <c r="EI3" s="69">
        <v>21.653386999999999</v>
      </c>
      <c r="EJ3" s="69">
        <v>21.533221999999999</v>
      </c>
      <c r="EK3" s="69">
        <v>21.707028000000001</v>
      </c>
      <c r="EL3" s="69">
        <v>21.078067999999998</v>
      </c>
      <c r="EM3" s="69">
        <v>21.022447</v>
      </c>
      <c r="EN3" s="69">
        <v>21.472366999999998</v>
      </c>
      <c r="EO3" s="69">
        <v>21.692990000000002</v>
      </c>
      <c r="EP3" s="69">
        <v>21.925103</v>
      </c>
      <c r="EQ3" s="69">
        <v>22.049482000000001</v>
      </c>
      <c r="ER3" s="69">
        <v>22.452097999999999</v>
      </c>
      <c r="ES3" s="69">
        <v>22.732382000000001</v>
      </c>
      <c r="ET3" s="69">
        <v>22.767596000000001</v>
      </c>
      <c r="EU3" s="69">
        <v>23.027279</v>
      </c>
      <c r="EV3" s="69">
        <v>22.991517000000002</v>
      </c>
      <c r="EW3" s="69">
        <v>23.107004</v>
      </c>
      <c r="EX3" s="69">
        <v>23.207055</v>
      </c>
      <c r="EY3" s="69">
        <v>23.249541000000001</v>
      </c>
      <c r="EZ3" s="69">
        <v>22.775084</v>
      </c>
      <c r="FA3" s="69">
        <v>21.352125999999998</v>
      </c>
      <c r="FB3" s="69">
        <v>21.672884</v>
      </c>
      <c r="FC3" s="69">
        <v>22.443459000000001</v>
      </c>
      <c r="FD3" s="69">
        <v>22.704308999999999</v>
      </c>
      <c r="FE3" s="69">
        <v>22.583594000000002</v>
      </c>
      <c r="FF3" s="69">
        <v>23.089637</v>
      </c>
      <c r="FG3" s="69">
        <v>23.233326999999999</v>
      </c>
      <c r="FH3" s="69">
        <v>23.091538</v>
      </c>
      <c r="FI3" s="69">
        <v>23.835718</v>
      </c>
      <c r="FJ3" s="69">
        <v>24.261258999999999</v>
      </c>
      <c r="FK3" s="69">
        <v>24.772162000000002</v>
      </c>
      <c r="FL3" s="69">
        <v>24.432736999999999</v>
      </c>
      <c r="FM3" s="69">
        <v>25.129217000000001</v>
      </c>
      <c r="FN3" s="69">
        <v>25.259464000000001</v>
      </c>
      <c r="FO3" s="69">
        <v>25.35061</v>
      </c>
      <c r="FP3" s="69">
        <v>25.649611</v>
      </c>
      <c r="FQ3" s="69">
        <v>25.510995999999999</v>
      </c>
      <c r="FR3" s="69">
        <v>25.636220000000002</v>
      </c>
      <c r="FS3" s="69">
        <v>25.635439999999999</v>
      </c>
      <c r="FT3" s="69">
        <v>25.362648</v>
      </c>
      <c r="FU3" s="69">
        <v>24.808865000000001</v>
      </c>
      <c r="FV3" s="69">
        <v>25.504263999999999</v>
      </c>
      <c r="FW3" s="69">
        <v>25.372731999999999</v>
      </c>
      <c r="FX3" s="69">
        <v>24.692789000000001</v>
      </c>
      <c r="FY3" s="69">
        <v>24.677581</v>
      </c>
      <c r="FZ3" s="69">
        <v>24.117152999999998</v>
      </c>
      <c r="GA3" s="69">
        <v>23.703769999999999</v>
      </c>
      <c r="GB3" s="69">
        <v>23.346661999999998</v>
      </c>
      <c r="GC3" s="69">
        <v>23.917957000000001</v>
      </c>
      <c r="GD3" s="69">
        <v>23.962783000000002</v>
      </c>
      <c r="GE3" s="69">
        <v>22.918438999999999</v>
      </c>
      <c r="GF3" s="69">
        <v>22.790168000000001</v>
      </c>
      <c r="GG3" s="69">
        <v>24.100335999999999</v>
      </c>
      <c r="GH3" s="69">
        <v>24.086960000000001</v>
      </c>
      <c r="GI3" s="69">
        <v>24.740455999999998</v>
      </c>
      <c r="GJ3" s="69">
        <v>24.710626999999999</v>
      </c>
      <c r="GK3" s="69">
        <v>24.908353999999999</v>
      </c>
      <c r="GL3" s="69">
        <v>25.143107000000001</v>
      </c>
      <c r="GM3" s="69">
        <v>25.423456000000002</v>
      </c>
      <c r="GN3" s="69">
        <v>25.789918</v>
      </c>
      <c r="GO3" s="69">
        <v>26.449424</v>
      </c>
      <c r="GP3" s="69">
        <v>26.353929000000001</v>
      </c>
      <c r="GQ3" s="69">
        <v>26.691376000000002</v>
      </c>
      <c r="GR3" s="69">
        <v>26.675478999999999</v>
      </c>
      <c r="GS3" s="69">
        <v>27.106618000000001</v>
      </c>
      <c r="GT3" s="69">
        <v>28.080017000000002</v>
      </c>
      <c r="GU3" s="69">
        <v>28.249972</v>
      </c>
      <c r="GV3" s="69">
        <v>28.305933</v>
      </c>
      <c r="GW3" s="69">
        <v>28.952798000000001</v>
      </c>
      <c r="GX3" s="69">
        <v>28.736014999999998</v>
      </c>
      <c r="GY3" s="69">
        <v>29.268250999999999</v>
      </c>
      <c r="GZ3" s="69">
        <v>29.746459999999999</v>
      </c>
      <c r="HA3" s="69">
        <v>30.169720000000002</v>
      </c>
      <c r="HB3" s="69">
        <v>30.141463000000002</v>
      </c>
      <c r="HC3" s="69">
        <v>30.127973000000001</v>
      </c>
      <c r="HD3" s="69">
        <v>29.847633999999999</v>
      </c>
      <c r="HE3" s="69"/>
      <c r="HF3" s="69"/>
    </row>
    <row r="4" spans="1:214" ht="15" customHeight="1">
      <c r="A4" s="50">
        <v>2</v>
      </c>
      <c r="B4" s="90" t="s">
        <v>4</v>
      </c>
      <c r="C4" s="106"/>
      <c r="D4" s="106">
        <v>10.01</v>
      </c>
      <c r="E4" s="106">
        <v>10.039999999999999</v>
      </c>
      <c r="F4" s="106">
        <v>10.07</v>
      </c>
      <c r="G4" s="106">
        <v>10.09</v>
      </c>
      <c r="H4" s="106">
        <v>10.130000000000001</v>
      </c>
      <c r="I4" s="106">
        <v>10.15</v>
      </c>
      <c r="J4" s="106">
        <v>10.14</v>
      </c>
      <c r="K4" s="106">
        <v>10.11</v>
      </c>
      <c r="L4" s="106">
        <v>10.1594</v>
      </c>
      <c r="M4" s="106">
        <v>10.203799999999999</v>
      </c>
      <c r="N4" s="106">
        <v>10.254799999999999</v>
      </c>
      <c r="O4" s="106">
        <v>10.308199999999999</v>
      </c>
      <c r="P4" s="106">
        <v>10.366099999999999</v>
      </c>
      <c r="Q4" s="106">
        <v>10.4262</v>
      </c>
      <c r="R4" s="106">
        <v>10.483499999999999</v>
      </c>
      <c r="S4" s="106">
        <v>10.5504</v>
      </c>
      <c r="T4" s="106">
        <v>10.592700000000001</v>
      </c>
      <c r="U4" s="106">
        <v>10.639900000000001</v>
      </c>
      <c r="V4" s="106">
        <v>10.7104</v>
      </c>
      <c r="W4" s="106">
        <v>10.7361</v>
      </c>
      <c r="X4" s="106">
        <v>10.816800000000001</v>
      </c>
      <c r="Y4" s="106">
        <v>10.872199999999999</v>
      </c>
      <c r="Z4" s="106">
        <v>10.941700000000001</v>
      </c>
      <c r="AA4" s="69">
        <v>11.051031999999999</v>
      </c>
      <c r="AB4" s="69">
        <v>11.111744</v>
      </c>
      <c r="AC4" s="69">
        <v>11.181049</v>
      </c>
      <c r="AD4" s="69">
        <v>11.249872</v>
      </c>
      <c r="AE4" s="69">
        <v>11.315398</v>
      </c>
      <c r="AF4" s="69">
        <v>11.381093</v>
      </c>
      <c r="AG4" s="69">
        <v>11.44999</v>
      </c>
      <c r="AH4" s="69">
        <v>11.521589000000001</v>
      </c>
      <c r="AI4" s="69">
        <v>11.611606</v>
      </c>
      <c r="AJ4" s="69">
        <v>11.833209999999999</v>
      </c>
      <c r="AK4" s="69">
        <v>11.926285</v>
      </c>
      <c r="AL4" s="69">
        <v>12.185966000000001</v>
      </c>
      <c r="AM4" s="69">
        <v>12.162926000000001</v>
      </c>
      <c r="AN4" s="69">
        <v>12.201211000000001</v>
      </c>
      <c r="AO4" s="69">
        <v>12.285214</v>
      </c>
      <c r="AP4" s="69">
        <v>12.330764</v>
      </c>
      <c r="AQ4" s="69">
        <v>12.404018000000001</v>
      </c>
      <c r="AR4" s="69">
        <v>12.453654</v>
      </c>
      <c r="AS4" s="69">
        <v>12.481996000000001</v>
      </c>
      <c r="AT4" s="69">
        <v>12.495554</v>
      </c>
      <c r="AU4" s="69">
        <v>12.534677</v>
      </c>
      <c r="AV4" s="69">
        <v>12.614962999999999</v>
      </c>
      <c r="AW4" s="69">
        <v>12.691163</v>
      </c>
      <c r="AX4" s="69">
        <v>12.727117</v>
      </c>
      <c r="AY4" s="69">
        <v>12.695163000000001</v>
      </c>
      <c r="AZ4" s="69">
        <v>12.73184</v>
      </c>
      <c r="BA4" s="69">
        <v>12.764157000000001</v>
      </c>
      <c r="BB4" s="69">
        <v>12.681137</v>
      </c>
      <c r="BC4" s="69">
        <v>12.624891</v>
      </c>
      <c r="BD4" s="69">
        <v>12.74821</v>
      </c>
      <c r="BE4" s="69">
        <v>12.749609</v>
      </c>
      <c r="BF4" s="69">
        <v>12.793457999999999</v>
      </c>
      <c r="BG4" s="69">
        <v>13.048062</v>
      </c>
      <c r="BH4" s="69">
        <v>13.198661</v>
      </c>
      <c r="BI4" s="69">
        <v>13.284597</v>
      </c>
      <c r="BJ4" s="69">
        <v>13.329986999999999</v>
      </c>
      <c r="BK4" s="69">
        <v>13.373602999999999</v>
      </c>
      <c r="BL4" s="69">
        <v>13.409292000000001</v>
      </c>
      <c r="BM4" s="69">
        <v>13.554606</v>
      </c>
      <c r="BN4" s="69">
        <v>13.578628999999999</v>
      </c>
      <c r="BO4" s="69">
        <v>13.783030999999999</v>
      </c>
      <c r="BP4" s="69">
        <v>13.995236999999999</v>
      </c>
      <c r="BQ4" s="69">
        <v>14.025045</v>
      </c>
      <c r="BR4" s="69">
        <v>14.150993</v>
      </c>
      <c r="BS4" s="69">
        <v>14.291325000000001</v>
      </c>
      <c r="BT4" s="69">
        <v>14.377656999999999</v>
      </c>
      <c r="BU4" s="69">
        <v>14.437113999999999</v>
      </c>
      <c r="BV4" s="69">
        <v>14.368453000000001</v>
      </c>
      <c r="BW4" s="69">
        <v>14.629718</v>
      </c>
      <c r="BX4" s="69">
        <v>14.661288000000001</v>
      </c>
      <c r="BY4" s="69">
        <v>14.760687000000001</v>
      </c>
      <c r="BZ4" s="69">
        <v>14.885624</v>
      </c>
      <c r="CA4" s="69">
        <v>15.08846</v>
      </c>
      <c r="CB4" s="69">
        <v>15.295654000000001</v>
      </c>
      <c r="CC4" s="69">
        <v>15.428777999999999</v>
      </c>
      <c r="CD4" s="69">
        <v>15.593551</v>
      </c>
      <c r="CE4" s="69">
        <v>15.464199000000001</v>
      </c>
      <c r="CF4" s="69">
        <v>15.660364</v>
      </c>
      <c r="CG4" s="69">
        <v>15.617732</v>
      </c>
      <c r="CH4" s="69">
        <v>15.777637</v>
      </c>
      <c r="CI4" s="69">
        <v>16.057860999999999</v>
      </c>
      <c r="CJ4" s="69">
        <v>16.317423999999999</v>
      </c>
      <c r="CK4" s="69">
        <v>16.358180999999998</v>
      </c>
      <c r="CL4" s="69">
        <v>16.510679</v>
      </c>
      <c r="CM4" s="69">
        <v>16.647351</v>
      </c>
      <c r="CN4" s="69">
        <v>16.721910999999999</v>
      </c>
      <c r="CO4" s="69">
        <v>16.899612000000001</v>
      </c>
      <c r="CP4" s="69">
        <v>17.008005000000001</v>
      </c>
      <c r="CQ4" s="69">
        <v>17.367127</v>
      </c>
      <c r="CR4" s="69">
        <v>17.542639000000001</v>
      </c>
      <c r="CS4" s="69">
        <v>17.384765000000002</v>
      </c>
      <c r="CT4" s="69">
        <v>17.525158000000001</v>
      </c>
      <c r="CU4" s="69">
        <v>17.491959000000001</v>
      </c>
      <c r="CV4" s="69">
        <v>17.22148</v>
      </c>
      <c r="CW4" s="69">
        <v>17.560513</v>
      </c>
      <c r="CX4" s="69">
        <v>17.314575999999999</v>
      </c>
      <c r="CY4" s="69">
        <v>17.308895</v>
      </c>
      <c r="CZ4" s="69">
        <v>17.616382999999999</v>
      </c>
      <c r="DA4" s="69">
        <v>17.633998999999999</v>
      </c>
      <c r="DB4" s="69">
        <v>17.604309000000001</v>
      </c>
      <c r="DC4" s="69">
        <v>17.272824</v>
      </c>
      <c r="DD4" s="69">
        <v>17.298507000000001</v>
      </c>
      <c r="DE4" s="69">
        <v>17.405875999999999</v>
      </c>
      <c r="DF4" s="69">
        <v>17.181519000000002</v>
      </c>
      <c r="DG4" s="69">
        <v>17.249171</v>
      </c>
      <c r="DH4" s="69">
        <v>17.433418</v>
      </c>
      <c r="DI4" s="69">
        <v>17.706534000000001</v>
      </c>
      <c r="DJ4" s="69">
        <v>17.999794000000001</v>
      </c>
      <c r="DK4" s="69">
        <v>17.989629999999998</v>
      </c>
      <c r="DL4" s="69">
        <v>17.968387</v>
      </c>
      <c r="DM4" s="69">
        <v>17.839514999999999</v>
      </c>
      <c r="DN4" s="69">
        <v>18.019141999999999</v>
      </c>
      <c r="DO4" s="69">
        <v>18.184189</v>
      </c>
      <c r="DP4" s="69">
        <v>18.436572000000002</v>
      </c>
      <c r="DQ4" s="69">
        <v>18.644009</v>
      </c>
      <c r="DR4" s="69">
        <v>18.757873</v>
      </c>
      <c r="DS4" s="69">
        <v>19.180892</v>
      </c>
      <c r="DT4" s="69">
        <v>18.830819000000002</v>
      </c>
      <c r="DU4" s="69">
        <v>19.093350000000001</v>
      </c>
      <c r="DV4" s="69">
        <v>19.088911</v>
      </c>
      <c r="DW4" s="69">
        <v>18.988513000000001</v>
      </c>
      <c r="DX4" s="69">
        <v>18.92165</v>
      </c>
      <c r="DY4" s="69">
        <v>18.816244999999999</v>
      </c>
      <c r="DZ4" s="69">
        <v>18.848503000000001</v>
      </c>
      <c r="EA4" s="69">
        <v>19.113191</v>
      </c>
      <c r="EB4" s="69">
        <v>19.039069999999999</v>
      </c>
      <c r="EC4" s="69">
        <v>19.062550000000002</v>
      </c>
      <c r="ED4" s="69">
        <v>18.992625</v>
      </c>
      <c r="EE4" s="69">
        <v>18.665775</v>
      </c>
      <c r="EF4" s="69">
        <v>18.674367</v>
      </c>
      <c r="EG4" s="69">
        <v>18.735448999999999</v>
      </c>
      <c r="EH4" s="69">
        <v>18.921605</v>
      </c>
      <c r="EI4" s="69">
        <v>18.948843</v>
      </c>
      <c r="EJ4" s="69">
        <v>18.843744999999998</v>
      </c>
      <c r="EK4" s="69">
        <v>18.944818999999999</v>
      </c>
      <c r="EL4" s="69">
        <v>18.442302000000002</v>
      </c>
      <c r="EM4" s="69">
        <v>18.378418</v>
      </c>
      <c r="EN4" s="69">
        <v>18.77009</v>
      </c>
      <c r="EO4" s="69">
        <v>18.939793999999999</v>
      </c>
      <c r="EP4" s="69">
        <v>19.115190999999999</v>
      </c>
      <c r="EQ4" s="69">
        <v>19.277387999999998</v>
      </c>
      <c r="ER4" s="69">
        <v>19.70289</v>
      </c>
      <c r="ES4" s="69">
        <v>19.977042999999998</v>
      </c>
      <c r="ET4" s="69">
        <v>20.136077</v>
      </c>
      <c r="EU4" s="69">
        <v>20.302022999999998</v>
      </c>
      <c r="EV4" s="69">
        <v>20.271546000000001</v>
      </c>
      <c r="EW4" s="69">
        <v>20.308104</v>
      </c>
      <c r="EX4" s="69">
        <v>20.432635999999999</v>
      </c>
      <c r="EY4" s="69">
        <v>20.569382000000001</v>
      </c>
      <c r="EZ4" s="69">
        <v>20.279506999999999</v>
      </c>
      <c r="FA4" s="69">
        <v>19.139818000000002</v>
      </c>
      <c r="FB4" s="69">
        <v>19.513966</v>
      </c>
      <c r="FC4" s="69">
        <v>20.117740000000001</v>
      </c>
      <c r="FD4" s="69">
        <v>20.332242000000001</v>
      </c>
      <c r="FE4" s="69">
        <v>20.249354</v>
      </c>
      <c r="FF4" s="69">
        <v>20.57273</v>
      </c>
      <c r="FG4" s="69">
        <v>20.769732999999999</v>
      </c>
      <c r="FH4" s="69">
        <v>20.699860999999999</v>
      </c>
      <c r="FI4" s="69">
        <v>21.227208999999998</v>
      </c>
      <c r="FJ4" s="69">
        <v>21.539535000000001</v>
      </c>
      <c r="FK4" s="69">
        <v>22.007916999999999</v>
      </c>
      <c r="FL4" s="69">
        <v>21.549268000000001</v>
      </c>
      <c r="FM4" s="69">
        <v>22.203925999999999</v>
      </c>
      <c r="FN4" s="69">
        <v>22.281814000000001</v>
      </c>
      <c r="FO4" s="69">
        <v>22.35548</v>
      </c>
      <c r="FP4" s="69">
        <v>22.529104</v>
      </c>
      <c r="FQ4" s="69">
        <v>22.432926999999999</v>
      </c>
      <c r="FR4" s="69">
        <v>22.467932999999999</v>
      </c>
      <c r="FS4" s="69">
        <v>22.390664000000001</v>
      </c>
      <c r="FT4" s="69">
        <v>22.128558999999999</v>
      </c>
      <c r="FU4" s="69">
        <v>21.695938999999999</v>
      </c>
      <c r="FV4" s="69">
        <v>22.215776000000002</v>
      </c>
      <c r="FW4" s="69">
        <v>22.108228</v>
      </c>
      <c r="FX4" s="69">
        <v>21.661223</v>
      </c>
      <c r="FY4" s="69">
        <v>21.725508999999999</v>
      </c>
      <c r="FZ4" s="69">
        <v>21.151561000000001</v>
      </c>
      <c r="GA4" s="69">
        <v>20.727201999999998</v>
      </c>
      <c r="GB4" s="69">
        <v>20.210252000000001</v>
      </c>
      <c r="GC4" s="69">
        <v>20.782153000000001</v>
      </c>
      <c r="GD4" s="69">
        <v>20.838721</v>
      </c>
      <c r="GE4" s="69">
        <v>19.953977999999999</v>
      </c>
      <c r="GF4" s="69">
        <v>19.816490000000002</v>
      </c>
      <c r="GG4" s="69">
        <v>21.047556</v>
      </c>
      <c r="GH4" s="69">
        <v>20.979603000000001</v>
      </c>
      <c r="GI4" s="69">
        <v>21.672355</v>
      </c>
      <c r="GJ4" s="69">
        <v>21.601306999999998</v>
      </c>
      <c r="GK4" s="69">
        <v>21.966591999999999</v>
      </c>
      <c r="GL4" s="69">
        <v>22.109245000000001</v>
      </c>
      <c r="GM4" s="69">
        <v>22.070060000000002</v>
      </c>
      <c r="GN4" s="69">
        <v>22.411135000000002</v>
      </c>
      <c r="GO4" s="69">
        <v>22.947994999999999</v>
      </c>
      <c r="GP4" s="69">
        <v>22.853111999999999</v>
      </c>
      <c r="GQ4" s="69">
        <v>23.137174999999999</v>
      </c>
      <c r="GR4" s="69">
        <v>23.155663000000001</v>
      </c>
      <c r="GS4" s="69">
        <v>23.526689999999999</v>
      </c>
      <c r="GT4" s="69">
        <v>24.352008000000001</v>
      </c>
      <c r="GU4" s="69">
        <v>24.509118000000001</v>
      </c>
      <c r="GV4" s="69">
        <v>24.565532000000001</v>
      </c>
      <c r="GW4" s="69">
        <v>25.157546</v>
      </c>
      <c r="GX4" s="69">
        <v>24.986502000000002</v>
      </c>
      <c r="GY4" s="69">
        <v>25.404736</v>
      </c>
      <c r="GZ4" s="69">
        <v>25.839264</v>
      </c>
      <c r="HA4" s="69">
        <v>26.162962</v>
      </c>
      <c r="HB4" s="69">
        <v>26.159445999999999</v>
      </c>
      <c r="HC4" s="69">
        <v>26.094709999999999</v>
      </c>
      <c r="HD4" s="69">
        <v>25.881772999999999</v>
      </c>
      <c r="HE4" s="69"/>
      <c r="HF4" s="69"/>
    </row>
    <row r="5" spans="1:214" ht="15" customHeight="1">
      <c r="A5" s="50">
        <v>3</v>
      </c>
      <c r="B5" s="90" t="s">
        <v>5</v>
      </c>
      <c r="C5" s="106"/>
      <c r="D5" s="106">
        <v>10.039999999999999</v>
      </c>
      <c r="E5" s="106">
        <v>10.09</v>
      </c>
      <c r="F5" s="106">
        <v>10.16</v>
      </c>
      <c r="G5" s="106">
        <v>10.210000000000001</v>
      </c>
      <c r="H5" s="106">
        <v>10.27</v>
      </c>
      <c r="I5" s="106">
        <v>10.34</v>
      </c>
      <c r="J5" s="106">
        <v>10.63</v>
      </c>
      <c r="K5" s="106">
        <v>10.69</v>
      </c>
      <c r="L5" s="106">
        <v>10.766</v>
      </c>
      <c r="M5" s="106">
        <v>10.7537</v>
      </c>
      <c r="N5" s="106">
        <v>10.8111</v>
      </c>
      <c r="O5" s="106">
        <v>11.1297</v>
      </c>
      <c r="P5" s="106">
        <v>11.0693</v>
      </c>
      <c r="Q5" s="106">
        <v>11.0793</v>
      </c>
      <c r="R5" s="106">
        <v>11.091699999999999</v>
      </c>
      <c r="S5" s="106">
        <v>10.9968</v>
      </c>
      <c r="T5" s="106">
        <v>10.7127</v>
      </c>
      <c r="U5" s="106">
        <v>10.9642</v>
      </c>
      <c r="V5" s="106">
        <v>10.888500000000001</v>
      </c>
      <c r="W5" s="106">
        <v>10.9026</v>
      </c>
      <c r="X5" s="106">
        <v>10.9796</v>
      </c>
      <c r="Y5" s="106">
        <v>11.2791</v>
      </c>
      <c r="Z5" s="106">
        <v>11.5535</v>
      </c>
      <c r="AA5" s="69">
        <v>11.54293</v>
      </c>
      <c r="AB5" s="69">
        <v>11.740012</v>
      </c>
      <c r="AC5" s="69">
        <v>11.979755000000001</v>
      </c>
      <c r="AD5" s="69">
        <v>12.193763000000001</v>
      </c>
      <c r="AE5" s="69">
        <v>12.516806000000001</v>
      </c>
      <c r="AF5" s="69">
        <v>12.448999000000001</v>
      </c>
      <c r="AG5" s="69">
        <v>12.767269000000001</v>
      </c>
      <c r="AH5" s="69">
        <v>12.963050000000001</v>
      </c>
      <c r="AI5" s="69">
        <v>13.252243</v>
      </c>
      <c r="AJ5" s="69">
        <v>13.720373</v>
      </c>
      <c r="AK5" s="69">
        <v>14.194124</v>
      </c>
      <c r="AL5" s="69">
        <v>14.194784</v>
      </c>
      <c r="AM5" s="69">
        <v>13.607396</v>
      </c>
      <c r="AN5" s="69">
        <v>13.605945999999999</v>
      </c>
      <c r="AO5" s="69">
        <v>13.899368000000001</v>
      </c>
      <c r="AP5" s="69">
        <v>13.959357000000001</v>
      </c>
      <c r="AQ5" s="69">
        <v>14.243676000000001</v>
      </c>
      <c r="AR5" s="69">
        <v>14.326466999999999</v>
      </c>
      <c r="AS5" s="69">
        <v>14.196322</v>
      </c>
      <c r="AT5" s="69">
        <v>14.502262</v>
      </c>
      <c r="AU5" s="69">
        <v>14.651037000000001</v>
      </c>
      <c r="AV5" s="69">
        <v>14.825445</v>
      </c>
      <c r="AW5" s="69">
        <v>15.010973</v>
      </c>
      <c r="AX5" s="69">
        <v>15.108542999999999</v>
      </c>
      <c r="AY5" s="69">
        <v>14.820606</v>
      </c>
      <c r="AZ5" s="69">
        <v>14.837234</v>
      </c>
      <c r="BA5" s="69">
        <v>14.801786</v>
      </c>
      <c r="BB5" s="69">
        <v>14.386918</v>
      </c>
      <c r="BC5" s="69">
        <v>14.022162</v>
      </c>
      <c r="BD5" s="69">
        <v>14.291509</v>
      </c>
      <c r="BE5" s="69">
        <v>14.152920999999999</v>
      </c>
      <c r="BF5" s="69">
        <v>14.185667</v>
      </c>
      <c r="BG5" s="69">
        <v>14.685919</v>
      </c>
      <c r="BH5" s="69">
        <v>14.982502999999999</v>
      </c>
      <c r="BI5" s="69">
        <v>14.989834999999999</v>
      </c>
      <c r="BJ5" s="69">
        <v>15.067216999999999</v>
      </c>
      <c r="BK5" s="69">
        <v>14.724036</v>
      </c>
      <c r="BL5" s="69">
        <v>14.856714999999999</v>
      </c>
      <c r="BM5" s="69">
        <v>15.084614999999999</v>
      </c>
      <c r="BN5" s="69">
        <v>15.262527</v>
      </c>
      <c r="BO5" s="69">
        <v>15.390124</v>
      </c>
      <c r="BP5" s="69">
        <v>15.534357999999999</v>
      </c>
      <c r="BQ5" s="69">
        <v>15.555669</v>
      </c>
      <c r="BR5" s="69">
        <v>15.812898000000001</v>
      </c>
      <c r="BS5" s="69">
        <v>15.96977</v>
      </c>
      <c r="BT5" s="69">
        <v>16.016397000000001</v>
      </c>
      <c r="BU5" s="69">
        <v>15.956333000000001</v>
      </c>
      <c r="BV5" s="69">
        <v>15.862817</v>
      </c>
      <c r="BW5" s="69">
        <v>16.179051000000001</v>
      </c>
      <c r="BX5" s="69">
        <v>16.076958999999999</v>
      </c>
      <c r="BY5" s="69">
        <v>16.396908</v>
      </c>
      <c r="BZ5" s="69">
        <v>16.694579999999998</v>
      </c>
      <c r="CA5" s="69">
        <v>16.932676000000001</v>
      </c>
      <c r="CB5" s="69">
        <v>17.160491</v>
      </c>
      <c r="CC5" s="69">
        <v>17.451903999999999</v>
      </c>
      <c r="CD5" s="69">
        <v>17.549444999999999</v>
      </c>
      <c r="CE5" s="69">
        <v>17.410181000000001</v>
      </c>
      <c r="CF5" s="69">
        <v>17.512929</v>
      </c>
      <c r="CG5" s="69">
        <v>17.482126999999998</v>
      </c>
      <c r="CH5" s="69">
        <v>17.640360000000001</v>
      </c>
      <c r="CI5" s="69">
        <v>18.076022999999999</v>
      </c>
      <c r="CJ5" s="69">
        <v>18.382652</v>
      </c>
      <c r="CK5" s="69">
        <v>18.258638000000001</v>
      </c>
      <c r="CL5" s="69">
        <v>18.452189000000001</v>
      </c>
      <c r="CM5" s="69">
        <v>18.595946999999999</v>
      </c>
      <c r="CN5" s="69">
        <v>18.63561</v>
      </c>
      <c r="CO5" s="69">
        <v>18.766791000000001</v>
      </c>
      <c r="CP5" s="69">
        <v>18.845485</v>
      </c>
      <c r="CQ5" s="69">
        <v>19.091027</v>
      </c>
      <c r="CR5" s="69">
        <v>19.237787000000001</v>
      </c>
      <c r="CS5" s="69">
        <v>19.097452000000001</v>
      </c>
      <c r="CT5" s="69">
        <v>19.403632999999999</v>
      </c>
      <c r="CU5" s="69">
        <v>19.41704</v>
      </c>
      <c r="CV5" s="69">
        <v>19.206047999999999</v>
      </c>
      <c r="CW5" s="69">
        <v>19.682931</v>
      </c>
      <c r="CX5" s="69">
        <v>19.241015999999998</v>
      </c>
      <c r="CY5" s="69">
        <v>19.201654000000001</v>
      </c>
      <c r="CZ5" s="69">
        <v>19.497221</v>
      </c>
      <c r="DA5" s="69">
        <v>19.442905</v>
      </c>
      <c r="DB5" s="69">
        <v>19.403589</v>
      </c>
      <c r="DC5" s="69">
        <v>18.890018999999999</v>
      </c>
      <c r="DD5" s="69">
        <v>18.930356</v>
      </c>
      <c r="DE5" s="69">
        <v>19.212900999999999</v>
      </c>
      <c r="DF5" s="69">
        <v>18.981268</v>
      </c>
      <c r="DG5" s="69">
        <v>19.09854</v>
      </c>
      <c r="DH5" s="69">
        <v>19.315939</v>
      </c>
      <c r="DI5" s="69">
        <v>19.735212000000001</v>
      </c>
      <c r="DJ5" s="69">
        <v>20.161742</v>
      </c>
      <c r="DK5" s="69">
        <v>20.139223000000001</v>
      </c>
      <c r="DL5" s="69">
        <v>20.006017</v>
      </c>
      <c r="DM5" s="69">
        <v>19.880638000000001</v>
      </c>
      <c r="DN5" s="69">
        <v>20.099764</v>
      </c>
      <c r="DO5" s="69">
        <v>20.335809999999999</v>
      </c>
      <c r="DP5" s="69">
        <v>20.718703999999999</v>
      </c>
      <c r="DQ5" s="69">
        <v>20.964217000000001</v>
      </c>
      <c r="DR5" s="69">
        <v>21.086483000000001</v>
      </c>
      <c r="DS5" s="69">
        <v>21.715506000000001</v>
      </c>
      <c r="DT5" s="69">
        <v>21.152034</v>
      </c>
      <c r="DU5" s="69">
        <v>21.560970000000001</v>
      </c>
      <c r="DV5" s="69">
        <v>21.452660000000002</v>
      </c>
      <c r="DW5" s="69">
        <v>21.348223999999998</v>
      </c>
      <c r="DX5" s="69">
        <v>21.311727999999999</v>
      </c>
      <c r="DY5" s="69">
        <v>21.182957999999999</v>
      </c>
      <c r="DZ5" s="69">
        <v>21.243563000000002</v>
      </c>
      <c r="EA5" s="69">
        <v>21.703994000000002</v>
      </c>
      <c r="EB5" s="69">
        <v>21.654412000000001</v>
      </c>
      <c r="EC5" s="69">
        <v>21.742079</v>
      </c>
      <c r="ED5" s="69">
        <v>21.738367</v>
      </c>
      <c r="EE5" s="69">
        <v>21.303754000000001</v>
      </c>
      <c r="EF5" s="69">
        <v>21.420746000000001</v>
      </c>
      <c r="EG5" s="69">
        <v>21.531434000000001</v>
      </c>
      <c r="EH5" s="69">
        <v>21.737953999999998</v>
      </c>
      <c r="EI5" s="69">
        <v>21.827649000000001</v>
      </c>
      <c r="EJ5" s="69">
        <v>21.716576</v>
      </c>
      <c r="EK5" s="69">
        <v>21.914055999999999</v>
      </c>
      <c r="EL5" s="69">
        <v>21.014194</v>
      </c>
      <c r="EM5" s="69">
        <v>20.947623</v>
      </c>
      <c r="EN5" s="69">
        <v>21.462266</v>
      </c>
      <c r="EO5" s="69">
        <v>21.715523999999998</v>
      </c>
      <c r="EP5" s="69">
        <v>22.079402000000002</v>
      </c>
      <c r="EQ5" s="69">
        <v>22.271391999999999</v>
      </c>
      <c r="ER5" s="69">
        <v>22.767347999999998</v>
      </c>
      <c r="ES5" s="69">
        <v>23.095714000000001</v>
      </c>
      <c r="ET5" s="69">
        <v>23.066707999999998</v>
      </c>
      <c r="EU5" s="69">
        <v>23.437691000000001</v>
      </c>
      <c r="EV5" s="69">
        <v>23.375765000000001</v>
      </c>
      <c r="EW5" s="69">
        <v>23.611377999999998</v>
      </c>
      <c r="EX5" s="69">
        <v>23.690273999999999</v>
      </c>
      <c r="EY5" s="69">
        <v>23.688886</v>
      </c>
      <c r="EZ5" s="69">
        <v>22.86401</v>
      </c>
      <c r="FA5" s="69">
        <v>21.049909</v>
      </c>
      <c r="FB5" s="69">
        <v>21.523040999999999</v>
      </c>
      <c r="FC5" s="69">
        <v>22.554570999999999</v>
      </c>
      <c r="FD5" s="69">
        <v>22.762575999999999</v>
      </c>
      <c r="FE5" s="69">
        <v>22.585978999999998</v>
      </c>
      <c r="FF5" s="69">
        <v>23.225010999999999</v>
      </c>
      <c r="FG5" s="69">
        <v>23.260155999999998</v>
      </c>
      <c r="FH5" s="69">
        <v>23.025946000000001</v>
      </c>
      <c r="FI5" s="69">
        <v>23.978088</v>
      </c>
      <c r="FJ5" s="69">
        <v>24.537531999999999</v>
      </c>
      <c r="FK5" s="69">
        <v>25.173003000000001</v>
      </c>
      <c r="FL5" s="69">
        <v>24.90625</v>
      </c>
      <c r="FM5" s="69">
        <v>25.784631999999998</v>
      </c>
      <c r="FN5" s="69">
        <v>25.982613000000001</v>
      </c>
      <c r="FO5" s="69">
        <v>26.069233000000001</v>
      </c>
      <c r="FP5" s="69">
        <v>26.493852</v>
      </c>
      <c r="FQ5" s="69">
        <v>26.359145999999999</v>
      </c>
      <c r="FR5" s="69">
        <v>26.572243</v>
      </c>
      <c r="FS5" s="69">
        <v>26.765267000000001</v>
      </c>
      <c r="FT5" s="69">
        <v>26.713101999999999</v>
      </c>
      <c r="FU5" s="69">
        <v>25.910112999999999</v>
      </c>
      <c r="FV5" s="69">
        <v>26.804093999999999</v>
      </c>
      <c r="FW5" s="69">
        <v>26.642188000000001</v>
      </c>
      <c r="FX5" s="69">
        <v>25.802381</v>
      </c>
      <c r="FY5" s="69">
        <v>25.864885999999998</v>
      </c>
      <c r="FZ5" s="69">
        <v>25.388907</v>
      </c>
      <c r="GA5" s="69">
        <v>24.956793000000001</v>
      </c>
      <c r="GB5" s="69">
        <v>24.636351000000001</v>
      </c>
      <c r="GC5" s="69">
        <v>25.242446000000001</v>
      </c>
      <c r="GD5" s="69">
        <v>25.180564</v>
      </c>
      <c r="GE5" s="69">
        <v>23.931908</v>
      </c>
      <c r="GF5" s="69">
        <v>23.797903999999999</v>
      </c>
      <c r="GG5" s="69">
        <v>25.217217999999999</v>
      </c>
      <c r="GH5" s="69">
        <v>25.188889</v>
      </c>
      <c r="GI5" s="69">
        <v>25.971347999999999</v>
      </c>
      <c r="GJ5" s="69">
        <v>25.988175999999999</v>
      </c>
      <c r="GK5" s="69">
        <v>26.162859999999998</v>
      </c>
      <c r="GL5" s="69">
        <v>26.439601</v>
      </c>
      <c r="GM5" s="69">
        <v>26.746302</v>
      </c>
      <c r="GN5" s="69">
        <v>27.144760999999999</v>
      </c>
      <c r="GO5" s="69">
        <v>27.954346000000001</v>
      </c>
      <c r="GP5" s="69">
        <v>27.8322</v>
      </c>
      <c r="GQ5" s="69">
        <v>28.3294</v>
      </c>
      <c r="GR5" s="69">
        <v>28.249673999999999</v>
      </c>
      <c r="GS5" s="69">
        <v>28.789653000000001</v>
      </c>
      <c r="GT5" s="69">
        <v>29.860536</v>
      </c>
      <c r="GU5" s="69">
        <v>30.057269000000002</v>
      </c>
      <c r="GV5" s="69">
        <v>30.165652000000001</v>
      </c>
      <c r="GW5" s="69">
        <v>30.956305</v>
      </c>
      <c r="GX5" s="69">
        <v>30.758886</v>
      </c>
      <c r="GY5" s="69">
        <v>31.473452999999999</v>
      </c>
      <c r="GZ5" s="69">
        <v>32.181356000000001</v>
      </c>
      <c r="HA5" s="69">
        <v>32.643070999999999</v>
      </c>
      <c r="HB5" s="69">
        <v>32.545161</v>
      </c>
      <c r="HC5" s="69">
        <v>32.422764999999998</v>
      </c>
      <c r="HD5" s="69">
        <v>32.139983000000001</v>
      </c>
      <c r="HE5" s="69"/>
      <c r="HF5" s="69"/>
    </row>
    <row r="6" spans="1:214" ht="15" customHeight="1">
      <c r="A6" s="50">
        <v>4</v>
      </c>
      <c r="B6" s="90" t="s">
        <v>6</v>
      </c>
      <c r="C6" s="106"/>
      <c r="D6" s="106">
        <v>10.005800000000001</v>
      </c>
      <c r="E6" s="106">
        <v>9.8850999999999996</v>
      </c>
      <c r="F6" s="106">
        <v>9.9684000000000008</v>
      </c>
      <c r="G6" s="106">
        <v>10.006399999999999</v>
      </c>
      <c r="H6" s="106">
        <v>10.0672</v>
      </c>
      <c r="I6" s="106">
        <v>10.1187</v>
      </c>
      <c r="J6" s="106">
        <v>10.321300000000001</v>
      </c>
      <c r="K6" s="106">
        <v>10.1449</v>
      </c>
      <c r="L6" s="106">
        <v>10.071199999999999</v>
      </c>
      <c r="M6" s="106">
        <v>10.0177</v>
      </c>
      <c r="N6" s="106">
        <v>10.065300000000001</v>
      </c>
      <c r="O6" s="106">
        <v>10.131600000000001</v>
      </c>
      <c r="P6" s="106">
        <v>9.9720999999999993</v>
      </c>
      <c r="Q6" s="106">
        <v>9.9250000000000007</v>
      </c>
      <c r="R6" s="106">
        <v>9.9776000000000007</v>
      </c>
      <c r="S6" s="106">
        <v>9.9465000000000003</v>
      </c>
      <c r="T6" s="106">
        <v>9.6667000000000005</v>
      </c>
      <c r="U6" s="106">
        <v>9.8169000000000004</v>
      </c>
      <c r="V6" s="106">
        <v>9.8957999999999995</v>
      </c>
      <c r="W6" s="106">
        <v>9.9230999999999998</v>
      </c>
      <c r="X6" s="106">
        <v>9.8512000000000004</v>
      </c>
      <c r="Y6" s="106">
        <v>10.0548</v>
      </c>
      <c r="Z6" s="106">
        <v>10.455399999999999</v>
      </c>
      <c r="AA6" s="69">
        <v>10.487295</v>
      </c>
      <c r="AB6" s="69">
        <v>10.648759999999999</v>
      </c>
      <c r="AC6" s="69">
        <v>10.852057</v>
      </c>
      <c r="AD6" s="69">
        <v>11.155555</v>
      </c>
      <c r="AE6" s="69">
        <v>11.378951000000001</v>
      </c>
      <c r="AF6" s="69">
        <v>11.339492</v>
      </c>
      <c r="AG6" s="69">
        <v>11.522504</v>
      </c>
      <c r="AH6" s="69">
        <v>11.606393000000001</v>
      </c>
      <c r="AI6" s="69">
        <v>11.749298</v>
      </c>
      <c r="AJ6" s="69">
        <v>11.856662</v>
      </c>
      <c r="AK6" s="69">
        <v>12.777424999999999</v>
      </c>
      <c r="AL6" s="69">
        <v>12.924939</v>
      </c>
      <c r="AM6" s="69">
        <v>12.612336000000001</v>
      </c>
      <c r="AN6" s="69">
        <v>12.646812000000001</v>
      </c>
      <c r="AO6" s="69">
        <v>12.809372</v>
      </c>
      <c r="AP6" s="69">
        <v>12.849239000000001</v>
      </c>
      <c r="AQ6" s="69">
        <v>13.027488999999999</v>
      </c>
      <c r="AR6" s="69">
        <v>13.079264999999999</v>
      </c>
      <c r="AS6" s="69">
        <v>13.042261999999999</v>
      </c>
      <c r="AT6" s="69">
        <v>13.162534000000001</v>
      </c>
      <c r="AU6" s="69">
        <v>13.289674</v>
      </c>
      <c r="AV6" s="69">
        <v>13.404615</v>
      </c>
      <c r="AW6" s="69">
        <v>13.563708</v>
      </c>
      <c r="AX6" s="69">
        <v>13.624347</v>
      </c>
      <c r="AY6" s="69">
        <v>13.503355000000001</v>
      </c>
      <c r="AZ6" s="69">
        <v>13.592568999999999</v>
      </c>
      <c r="BA6" s="69">
        <v>13.6198</v>
      </c>
      <c r="BB6" s="69">
        <v>13.455314</v>
      </c>
      <c r="BC6" s="69">
        <v>13.362515999999999</v>
      </c>
      <c r="BD6" s="69">
        <v>13.496835000000001</v>
      </c>
      <c r="BE6" s="69">
        <v>13.479243</v>
      </c>
      <c r="BF6" s="69">
        <v>13.58441</v>
      </c>
      <c r="BG6" s="69">
        <v>13.841977999999999</v>
      </c>
      <c r="BH6" s="69">
        <v>14.021808999999999</v>
      </c>
      <c r="BI6" s="69">
        <v>14.114699999999999</v>
      </c>
      <c r="BJ6" s="69">
        <v>14.196459000000001</v>
      </c>
      <c r="BK6" s="69">
        <v>14.118095</v>
      </c>
      <c r="BL6" s="69">
        <v>14.172376</v>
      </c>
      <c r="BM6" s="69">
        <v>14.346163000000001</v>
      </c>
      <c r="BN6" s="69">
        <v>14.465293000000001</v>
      </c>
      <c r="BO6" s="69">
        <v>14.540678</v>
      </c>
      <c r="BP6" s="69">
        <v>14.682539999999999</v>
      </c>
      <c r="BQ6" s="69">
        <v>14.724873000000001</v>
      </c>
      <c r="BR6" s="69">
        <v>14.908526</v>
      </c>
      <c r="BS6" s="69">
        <v>15.218940999999999</v>
      </c>
      <c r="BT6" s="69">
        <v>15.30829</v>
      </c>
      <c r="BU6" s="69">
        <v>15.401097</v>
      </c>
      <c r="BV6" s="69">
        <v>15.399402</v>
      </c>
      <c r="BW6" s="69">
        <v>15.577398000000001</v>
      </c>
      <c r="BX6" s="69">
        <v>15.595722</v>
      </c>
      <c r="BY6" s="69">
        <v>15.912409</v>
      </c>
      <c r="BZ6" s="69">
        <v>16.069949999999999</v>
      </c>
      <c r="CA6" s="69">
        <v>16.236471999999999</v>
      </c>
      <c r="CB6" s="69">
        <v>16.346717000000002</v>
      </c>
      <c r="CC6" s="69">
        <v>16.522331999999999</v>
      </c>
      <c r="CD6" s="69">
        <v>16.580943999999999</v>
      </c>
      <c r="CE6" s="69">
        <v>16.595528999999999</v>
      </c>
      <c r="CF6" s="69">
        <v>16.563538999999999</v>
      </c>
      <c r="CG6" s="69">
        <v>16.585640000000001</v>
      </c>
      <c r="CH6" s="69">
        <v>16.691617999999998</v>
      </c>
      <c r="CI6" s="69">
        <v>16.947759000000001</v>
      </c>
      <c r="CJ6" s="69">
        <v>17.166658000000002</v>
      </c>
      <c r="CK6" s="69">
        <v>17.226984000000002</v>
      </c>
      <c r="CL6" s="69">
        <v>17.306405000000002</v>
      </c>
      <c r="CM6" s="69">
        <v>17.30903</v>
      </c>
      <c r="CN6" s="69">
        <v>17.415856000000002</v>
      </c>
      <c r="CO6" s="69">
        <v>17.458787000000001</v>
      </c>
      <c r="CP6" s="69">
        <v>17.514488</v>
      </c>
      <c r="CQ6" s="69">
        <v>17.593675000000001</v>
      </c>
      <c r="CR6" s="69">
        <v>17.680682999999998</v>
      </c>
      <c r="CS6" s="69">
        <v>17.639022000000001</v>
      </c>
      <c r="CT6" s="69">
        <v>17.812688000000001</v>
      </c>
      <c r="CU6" s="69">
        <v>17.802856999999999</v>
      </c>
      <c r="CV6" s="69">
        <v>17.69089</v>
      </c>
      <c r="CW6" s="69">
        <v>17.994610000000002</v>
      </c>
      <c r="CX6" s="69">
        <v>17.735137999999999</v>
      </c>
      <c r="CY6" s="69">
        <v>17.747301</v>
      </c>
      <c r="CZ6" s="69">
        <v>17.967272000000001</v>
      </c>
      <c r="DA6" s="69">
        <v>17.924227999999999</v>
      </c>
      <c r="DB6" s="69">
        <v>17.892292000000001</v>
      </c>
      <c r="DC6" s="69">
        <v>17.607901999999999</v>
      </c>
      <c r="DD6" s="69">
        <v>17.673670000000001</v>
      </c>
      <c r="DE6" s="69">
        <v>17.860157999999998</v>
      </c>
      <c r="DF6" s="69">
        <v>17.703078999999999</v>
      </c>
      <c r="DG6" s="69">
        <v>17.786619000000002</v>
      </c>
      <c r="DH6" s="69">
        <v>17.952093000000001</v>
      </c>
      <c r="DI6" s="69">
        <v>18.290890999999998</v>
      </c>
      <c r="DJ6" s="69">
        <v>18.547692000000001</v>
      </c>
      <c r="DK6" s="69">
        <v>18.500395999999999</v>
      </c>
      <c r="DL6" s="69">
        <v>18.427913</v>
      </c>
      <c r="DM6" s="69">
        <v>18.356273999999999</v>
      </c>
      <c r="DN6" s="69">
        <v>18.497866999999999</v>
      </c>
      <c r="DO6" s="69">
        <v>18.643381000000002</v>
      </c>
      <c r="DP6" s="69">
        <v>18.935659000000001</v>
      </c>
      <c r="DQ6" s="69">
        <v>19.112522999999999</v>
      </c>
      <c r="DR6" s="69">
        <v>19.202124000000001</v>
      </c>
      <c r="DS6" s="69">
        <v>19.651851000000001</v>
      </c>
      <c r="DT6" s="69">
        <v>19.242906000000001</v>
      </c>
      <c r="DU6" s="69">
        <v>19.556042999999999</v>
      </c>
      <c r="DV6" s="69">
        <v>19.536293000000001</v>
      </c>
      <c r="DW6" s="69">
        <v>19.469583</v>
      </c>
      <c r="DX6" s="69">
        <v>19.396936</v>
      </c>
      <c r="DY6" s="69">
        <v>19.270593999999999</v>
      </c>
      <c r="DZ6" s="69">
        <v>19.316215</v>
      </c>
      <c r="EA6" s="69">
        <v>19.649370999999999</v>
      </c>
      <c r="EB6" s="69">
        <v>19.599392999999999</v>
      </c>
      <c r="EC6" s="69">
        <v>19.693950000000001</v>
      </c>
      <c r="ED6" s="69">
        <v>19.643409999999999</v>
      </c>
      <c r="EE6" s="69">
        <v>19.286670000000001</v>
      </c>
      <c r="EF6" s="69">
        <v>19.359286999999998</v>
      </c>
      <c r="EG6" s="69">
        <v>19.466564000000002</v>
      </c>
      <c r="EH6" s="69">
        <v>19.718578000000001</v>
      </c>
      <c r="EI6" s="69">
        <v>19.770112000000001</v>
      </c>
      <c r="EJ6" s="69">
        <v>19.724074999999999</v>
      </c>
      <c r="EK6" s="69">
        <v>19.931419999999999</v>
      </c>
      <c r="EL6" s="69">
        <v>19.426528999999999</v>
      </c>
      <c r="EM6" s="69">
        <v>19.362162000000001</v>
      </c>
      <c r="EN6" s="69">
        <v>19.748864999999999</v>
      </c>
      <c r="EO6" s="69">
        <v>19.903514000000001</v>
      </c>
      <c r="EP6" s="69">
        <v>20.071649000000001</v>
      </c>
      <c r="EQ6" s="69">
        <v>20.319209000000001</v>
      </c>
      <c r="ER6" s="69">
        <v>20.712783000000002</v>
      </c>
      <c r="ES6" s="69">
        <v>21.103968999999999</v>
      </c>
      <c r="ET6" s="69">
        <v>21.214658</v>
      </c>
      <c r="EU6" s="69">
        <v>21.456159</v>
      </c>
      <c r="EV6" s="69">
        <v>21.419169</v>
      </c>
      <c r="EW6" s="69">
        <v>21.560932000000001</v>
      </c>
      <c r="EX6" s="69">
        <v>21.685601999999999</v>
      </c>
      <c r="EY6" s="69">
        <v>21.819807999999998</v>
      </c>
      <c r="EZ6" s="69">
        <v>21.388172000000001</v>
      </c>
      <c r="FA6" s="69">
        <v>20.062653000000001</v>
      </c>
      <c r="FB6" s="69">
        <v>20.457944000000001</v>
      </c>
      <c r="FC6" s="69">
        <v>21.166523999999999</v>
      </c>
      <c r="FD6" s="69">
        <v>21.329011000000001</v>
      </c>
      <c r="FE6" s="69">
        <v>21.207598999999998</v>
      </c>
      <c r="FF6" s="69">
        <v>21.657682000000001</v>
      </c>
      <c r="FG6" s="69">
        <v>21.81814</v>
      </c>
      <c r="FH6" s="69">
        <v>21.671530000000001</v>
      </c>
      <c r="FI6" s="69">
        <v>22.357354000000001</v>
      </c>
      <c r="FJ6" s="69">
        <v>22.811129999999999</v>
      </c>
      <c r="FK6" s="69">
        <v>23.373533999999999</v>
      </c>
      <c r="FL6" s="69">
        <v>22.885852</v>
      </c>
      <c r="FM6" s="69">
        <v>23.660682000000001</v>
      </c>
      <c r="FN6" s="69">
        <v>23.766141000000001</v>
      </c>
      <c r="FO6" s="69">
        <v>23.871468</v>
      </c>
      <c r="FP6" s="69">
        <v>24.261354000000001</v>
      </c>
      <c r="FQ6" s="69">
        <v>24.186305999999998</v>
      </c>
      <c r="FR6" s="69">
        <v>24.316236</v>
      </c>
      <c r="FS6" s="69">
        <v>24.336144999999998</v>
      </c>
      <c r="FT6" s="69">
        <v>24.039192</v>
      </c>
      <c r="FU6" s="69">
        <v>23.461395</v>
      </c>
      <c r="FV6" s="69">
        <v>24.07788</v>
      </c>
      <c r="FW6" s="69">
        <v>23.905961000000001</v>
      </c>
      <c r="FX6" s="69">
        <v>23.313286999999999</v>
      </c>
      <c r="FY6" s="69">
        <v>23.340985</v>
      </c>
      <c r="FZ6" s="69">
        <v>22.798273999999999</v>
      </c>
      <c r="GA6" s="69">
        <v>22.378523999999999</v>
      </c>
      <c r="GB6" s="69">
        <v>21.920679</v>
      </c>
      <c r="GC6" s="69">
        <v>22.434092</v>
      </c>
      <c r="GD6" s="69">
        <v>22.480761000000001</v>
      </c>
      <c r="GE6" s="69">
        <v>21.451633999999999</v>
      </c>
      <c r="GF6" s="69">
        <v>21.425505999999999</v>
      </c>
      <c r="GG6" s="69">
        <v>22.601074000000001</v>
      </c>
      <c r="GH6" s="69">
        <v>22.605408000000001</v>
      </c>
      <c r="GI6" s="69">
        <v>23.27618</v>
      </c>
      <c r="GJ6" s="69">
        <v>23.255092000000001</v>
      </c>
      <c r="GK6" s="69">
        <v>23.378810000000001</v>
      </c>
      <c r="GL6" s="69">
        <v>23.578779000000001</v>
      </c>
      <c r="GM6" s="69">
        <v>23.856414999999998</v>
      </c>
      <c r="GN6" s="69">
        <v>24.196158</v>
      </c>
      <c r="GO6" s="69">
        <v>24.795991999999998</v>
      </c>
      <c r="GP6" s="69">
        <v>24.736474999999999</v>
      </c>
      <c r="GQ6" s="69">
        <v>25.083344</v>
      </c>
      <c r="GR6" s="69">
        <v>25.103767999999999</v>
      </c>
      <c r="GS6" s="69">
        <v>25.540327000000001</v>
      </c>
      <c r="GT6" s="69">
        <v>26.315871000000001</v>
      </c>
      <c r="GU6" s="69">
        <v>26.508823</v>
      </c>
      <c r="GV6" s="69">
        <v>26.576671999999999</v>
      </c>
      <c r="GW6" s="69">
        <v>27.217058999999999</v>
      </c>
      <c r="GX6" s="69">
        <v>26.994585000000001</v>
      </c>
      <c r="GY6" s="69">
        <v>27.459937</v>
      </c>
      <c r="GZ6" s="69">
        <v>28.007731</v>
      </c>
      <c r="HA6" s="69">
        <v>28.359086999999999</v>
      </c>
      <c r="HB6" s="69">
        <v>28.374032</v>
      </c>
      <c r="HC6" s="69">
        <v>28.338149999999999</v>
      </c>
      <c r="HD6" s="69">
        <v>28.015331</v>
      </c>
      <c r="HE6" s="69"/>
      <c r="HF6" s="69"/>
    </row>
    <row r="7" spans="1:214" ht="15" customHeight="1">
      <c r="A7" s="50">
        <v>5</v>
      </c>
      <c r="B7" s="90" t="s">
        <v>179</v>
      </c>
      <c r="C7" s="106">
        <v>10.001799999999999</v>
      </c>
      <c r="D7" s="106">
        <v>10.0341</v>
      </c>
      <c r="E7" s="106">
        <v>10.057399999999999</v>
      </c>
      <c r="F7" s="106">
        <v>10.075200000000001</v>
      </c>
      <c r="G7" s="106">
        <v>10.092000000000001</v>
      </c>
      <c r="H7" s="106">
        <v>10.1135</v>
      </c>
      <c r="I7" s="106">
        <v>10.140700000000001</v>
      </c>
      <c r="J7" s="106">
        <v>10.1678</v>
      </c>
      <c r="K7" s="106">
        <v>10.204000000000001</v>
      </c>
      <c r="L7" s="106">
        <v>10.267099999999999</v>
      </c>
      <c r="M7" s="106">
        <v>10.312099999999999</v>
      </c>
      <c r="N7" s="106">
        <v>10.398999999999999</v>
      </c>
      <c r="O7" s="106">
        <v>10.446400000000001</v>
      </c>
      <c r="P7" s="106">
        <v>10.249599999999999</v>
      </c>
      <c r="Q7" s="106">
        <v>10.046099999999999</v>
      </c>
      <c r="R7" s="106">
        <v>10.0379</v>
      </c>
      <c r="S7" s="106">
        <v>10.063499999999999</v>
      </c>
      <c r="T7" s="106">
        <v>9.9466000000000001</v>
      </c>
      <c r="U7" s="106">
        <v>10.064399999999999</v>
      </c>
      <c r="V7" s="106">
        <v>10.129799999999999</v>
      </c>
      <c r="W7" s="106">
        <v>10.1775</v>
      </c>
      <c r="X7" s="106">
        <v>10.229799999999999</v>
      </c>
      <c r="Y7" s="106">
        <v>10.3437</v>
      </c>
      <c r="Z7" s="106">
        <v>10.4855</v>
      </c>
      <c r="AA7" s="69">
        <v>10.528002000000001</v>
      </c>
      <c r="AB7" s="69">
        <v>10.617252000000001</v>
      </c>
      <c r="AC7" s="69">
        <v>10.726561</v>
      </c>
      <c r="AD7" s="69">
        <v>10.820048999999999</v>
      </c>
      <c r="AE7" s="69">
        <v>10.932767</v>
      </c>
      <c r="AF7" s="69">
        <v>10.999434000000001</v>
      </c>
      <c r="AG7" s="69">
        <v>11.094602</v>
      </c>
      <c r="AH7" s="69">
        <v>11.274824000000001</v>
      </c>
      <c r="AI7" s="69">
        <v>11.36031</v>
      </c>
      <c r="AJ7" s="69">
        <v>11.756401</v>
      </c>
      <c r="AK7" s="69">
        <v>12.002639</v>
      </c>
      <c r="AL7" s="69">
        <v>12.046158</v>
      </c>
      <c r="AM7" s="69">
        <v>12.031176</v>
      </c>
      <c r="AN7" s="69">
        <v>12.062727000000001</v>
      </c>
      <c r="AO7" s="69">
        <v>12.158576</v>
      </c>
      <c r="AP7" s="69">
        <v>12.201146</v>
      </c>
      <c r="AQ7" s="69">
        <v>12.320012</v>
      </c>
      <c r="AR7" s="69">
        <v>12.361231999999999</v>
      </c>
      <c r="AS7" s="69">
        <v>12.30719</v>
      </c>
      <c r="AT7" s="69">
        <v>12.426386000000001</v>
      </c>
      <c r="AU7" s="69">
        <v>12.555820000000001</v>
      </c>
      <c r="AV7" s="69">
        <v>12.675700000000001</v>
      </c>
      <c r="AW7" s="69">
        <v>12.868599</v>
      </c>
      <c r="AX7" s="69">
        <v>12.888247</v>
      </c>
      <c r="AY7" s="69">
        <v>12.78641</v>
      </c>
      <c r="AZ7" s="69">
        <v>12.880015</v>
      </c>
      <c r="BA7" s="69">
        <v>12.909184</v>
      </c>
      <c r="BB7" s="69">
        <v>12.767284</v>
      </c>
      <c r="BC7" s="69">
        <v>12.682907999999999</v>
      </c>
      <c r="BD7" s="69">
        <v>12.785004000000001</v>
      </c>
      <c r="BE7" s="69">
        <v>12.833076999999999</v>
      </c>
      <c r="BF7" s="69">
        <v>12.923992999999999</v>
      </c>
      <c r="BG7" s="69">
        <v>13.141049000000001</v>
      </c>
      <c r="BH7" s="69">
        <v>13.347763</v>
      </c>
      <c r="BI7" s="69">
        <v>13.367467</v>
      </c>
      <c r="BJ7" s="69">
        <v>13.414949</v>
      </c>
      <c r="BK7" s="69">
        <v>13.411194</v>
      </c>
      <c r="BL7" s="69">
        <v>13.576777999999999</v>
      </c>
      <c r="BM7" s="69">
        <v>13.690612</v>
      </c>
      <c r="BN7" s="69">
        <v>13.85558</v>
      </c>
      <c r="BO7" s="69">
        <v>13.933093</v>
      </c>
      <c r="BP7" s="69">
        <v>14.105077</v>
      </c>
      <c r="BQ7" s="69">
        <v>14.11605</v>
      </c>
      <c r="BR7" s="69">
        <v>14.302028</v>
      </c>
      <c r="BS7" s="69">
        <v>14.423624</v>
      </c>
      <c r="BT7" s="69">
        <v>14.592533</v>
      </c>
      <c r="BU7" s="69">
        <v>14.673549</v>
      </c>
      <c r="BV7" s="69">
        <v>14.601387000000001</v>
      </c>
      <c r="BW7" s="69">
        <v>14.889486</v>
      </c>
      <c r="BX7" s="69">
        <v>14.871188999999999</v>
      </c>
      <c r="BY7" s="69">
        <v>14.816163</v>
      </c>
      <c r="BZ7" s="69">
        <v>14.984995</v>
      </c>
      <c r="CA7" s="69">
        <v>15.185340999999999</v>
      </c>
      <c r="CB7" s="69">
        <v>15.343196000000001</v>
      </c>
      <c r="CC7" s="69">
        <v>15.501329</v>
      </c>
      <c r="CD7" s="69">
        <v>15.630258</v>
      </c>
      <c r="CE7" s="69">
        <v>15.522767999999999</v>
      </c>
      <c r="CF7" s="69">
        <v>15.633103</v>
      </c>
      <c r="CG7" s="69">
        <v>15.588036000000001</v>
      </c>
      <c r="CH7" s="69">
        <v>15.714885000000001</v>
      </c>
      <c r="CI7" s="69">
        <v>16.037807999999998</v>
      </c>
      <c r="CJ7" s="69">
        <v>16.359016</v>
      </c>
      <c r="CK7" s="69">
        <v>16.394704999999998</v>
      </c>
      <c r="CL7" s="69">
        <v>16.473420000000001</v>
      </c>
      <c r="CM7" s="69">
        <v>16.515162</v>
      </c>
      <c r="CN7" s="69">
        <v>16.640080999999999</v>
      </c>
      <c r="CO7" s="69">
        <v>16.661622999999999</v>
      </c>
      <c r="CP7" s="69">
        <v>16.724080000000001</v>
      </c>
      <c r="CQ7" s="69">
        <v>16.964655</v>
      </c>
      <c r="CR7" s="69">
        <v>17.025312</v>
      </c>
      <c r="CS7" s="69">
        <v>16.844462</v>
      </c>
      <c r="CT7" s="69">
        <v>17.028894999999999</v>
      </c>
      <c r="CU7" s="69">
        <v>16.973008</v>
      </c>
      <c r="CV7" s="69">
        <v>16.784276999999999</v>
      </c>
      <c r="CW7" s="69">
        <v>17.157014</v>
      </c>
      <c r="CX7" s="69">
        <v>17.003954</v>
      </c>
      <c r="CY7" s="69">
        <v>17.003453</v>
      </c>
      <c r="CZ7" s="69">
        <v>17.129631</v>
      </c>
      <c r="DA7" s="69">
        <v>17.144593</v>
      </c>
      <c r="DB7" s="69">
        <v>17.041257999999999</v>
      </c>
      <c r="DC7" s="69">
        <v>16.781748</v>
      </c>
      <c r="DD7" s="69">
        <v>16.767061999999999</v>
      </c>
      <c r="DE7" s="69">
        <v>16.837605</v>
      </c>
      <c r="DF7" s="69">
        <v>16.628429000000001</v>
      </c>
      <c r="DG7" s="69">
        <v>16.624707999999998</v>
      </c>
      <c r="DH7" s="69">
        <v>16.798171</v>
      </c>
      <c r="DI7" s="69">
        <v>17.075054999999999</v>
      </c>
      <c r="DJ7" s="69">
        <v>17.263206</v>
      </c>
      <c r="DK7" s="69">
        <v>17.230156999999998</v>
      </c>
      <c r="DL7" s="69">
        <v>17.179179999999999</v>
      </c>
      <c r="DM7" s="69">
        <v>17.144590000000001</v>
      </c>
      <c r="DN7" s="69">
        <v>17.234014999999999</v>
      </c>
      <c r="DO7" s="69">
        <v>17.354482999999998</v>
      </c>
      <c r="DP7" s="69">
        <v>17.561321</v>
      </c>
      <c r="DQ7" s="69">
        <v>17.671634999999998</v>
      </c>
      <c r="DR7" s="69">
        <v>17.692588000000001</v>
      </c>
      <c r="DS7" s="69">
        <v>18.076706000000001</v>
      </c>
      <c r="DT7" s="69">
        <v>17.737099000000001</v>
      </c>
      <c r="DU7" s="69">
        <v>18.014416000000001</v>
      </c>
      <c r="DV7" s="69">
        <v>17.982208</v>
      </c>
      <c r="DW7" s="69">
        <v>17.892123999999999</v>
      </c>
      <c r="DX7" s="69">
        <v>17.775499</v>
      </c>
      <c r="DY7" s="69">
        <v>17.676818000000001</v>
      </c>
      <c r="DZ7" s="69">
        <v>17.691497999999999</v>
      </c>
      <c r="EA7" s="69">
        <v>18.028673999999999</v>
      </c>
      <c r="EB7" s="69">
        <v>18.031818999999999</v>
      </c>
      <c r="EC7" s="69">
        <v>18.124378</v>
      </c>
      <c r="ED7" s="69">
        <v>18.023820000000001</v>
      </c>
      <c r="EE7" s="69">
        <v>17.698077000000001</v>
      </c>
      <c r="EF7" s="69">
        <v>17.802056</v>
      </c>
      <c r="EG7" s="69">
        <v>17.816333</v>
      </c>
      <c r="EH7" s="69">
        <v>18.022959</v>
      </c>
      <c r="EI7" s="69">
        <v>18.057670000000002</v>
      </c>
      <c r="EJ7" s="69">
        <v>18.064958000000001</v>
      </c>
      <c r="EK7" s="69">
        <v>18.224367000000001</v>
      </c>
      <c r="EL7" s="69">
        <v>17.688445999999999</v>
      </c>
      <c r="EM7" s="69">
        <v>17.569624999999998</v>
      </c>
      <c r="EN7" s="69">
        <v>17.922529999999998</v>
      </c>
      <c r="EO7" s="69">
        <v>18.105958000000001</v>
      </c>
      <c r="EP7" s="69">
        <v>18.219245999999998</v>
      </c>
      <c r="EQ7" s="69">
        <v>18.392067000000001</v>
      </c>
      <c r="ER7" s="69">
        <v>18.648448999999999</v>
      </c>
      <c r="ES7" s="69">
        <v>18.878312999999999</v>
      </c>
      <c r="ET7" s="69">
        <v>18.909935000000001</v>
      </c>
      <c r="EU7" s="69">
        <v>19.083390000000001</v>
      </c>
      <c r="EV7" s="69">
        <v>19.037455999999999</v>
      </c>
      <c r="EW7" s="69">
        <v>19.219531</v>
      </c>
      <c r="EX7" s="69">
        <v>19.245100000000001</v>
      </c>
      <c r="EY7" s="69">
        <v>19.306353999999999</v>
      </c>
      <c r="EZ7" s="69">
        <v>19.107251000000002</v>
      </c>
      <c r="FA7" s="69">
        <v>18.461278</v>
      </c>
      <c r="FB7" s="69">
        <v>18.640898</v>
      </c>
      <c r="FC7" s="69">
        <v>19.076526999999999</v>
      </c>
      <c r="FD7" s="69">
        <v>19.114191000000002</v>
      </c>
      <c r="FE7" s="69">
        <v>19.021156999999999</v>
      </c>
      <c r="FF7" s="69">
        <v>19.286832</v>
      </c>
      <c r="FG7" s="69">
        <v>19.312491000000001</v>
      </c>
      <c r="FH7" s="69">
        <v>19.207695000000001</v>
      </c>
      <c r="FI7" s="69">
        <v>19.521957</v>
      </c>
      <c r="FJ7" s="69">
        <v>19.857113999999999</v>
      </c>
      <c r="FK7" s="69">
        <v>20.425730999999999</v>
      </c>
      <c r="FL7" s="69">
        <v>20.146777</v>
      </c>
      <c r="FM7" s="69">
        <v>20.663941000000001</v>
      </c>
      <c r="FN7" s="69">
        <v>20.725548</v>
      </c>
      <c r="FO7" s="69">
        <v>20.736857000000001</v>
      </c>
      <c r="FP7" s="69">
        <v>21.053674000000001</v>
      </c>
      <c r="FQ7" s="69">
        <v>20.981186000000001</v>
      </c>
      <c r="FR7" s="69">
        <v>21.037583999999999</v>
      </c>
      <c r="FS7" s="69">
        <v>21.246578</v>
      </c>
      <c r="FT7" s="69">
        <v>21.071746999999998</v>
      </c>
      <c r="FU7" s="69">
        <v>20.643687</v>
      </c>
      <c r="FV7" s="69">
        <v>21.058993000000001</v>
      </c>
      <c r="FW7" s="69">
        <v>21.069417000000001</v>
      </c>
      <c r="FX7" s="69">
        <v>20.69557</v>
      </c>
      <c r="FY7" s="69">
        <v>20.726662999999999</v>
      </c>
      <c r="FZ7" s="69">
        <v>20.338685000000002</v>
      </c>
      <c r="GA7" s="69">
        <v>19.93601</v>
      </c>
      <c r="GB7" s="69">
        <v>19.752105</v>
      </c>
      <c r="GC7" s="69">
        <v>20.063326</v>
      </c>
      <c r="GD7" s="69">
        <v>20.177571</v>
      </c>
      <c r="GE7" s="69">
        <v>19.576968999999998</v>
      </c>
      <c r="GF7" s="69">
        <v>19.434014999999999</v>
      </c>
      <c r="GG7" s="69">
        <v>20.324988000000001</v>
      </c>
      <c r="GH7" s="69">
        <v>20.395902</v>
      </c>
      <c r="GI7" s="69">
        <v>20.825002999999999</v>
      </c>
      <c r="GJ7" s="69">
        <v>20.909828999999998</v>
      </c>
      <c r="GK7" s="69">
        <v>20.999607000000001</v>
      </c>
      <c r="GL7" s="69">
        <v>21.220544</v>
      </c>
      <c r="GM7" s="69">
        <v>21.384235</v>
      </c>
      <c r="GN7" s="69">
        <v>21.637402000000002</v>
      </c>
      <c r="GO7" s="69">
        <v>21.959005000000001</v>
      </c>
      <c r="GP7" s="69">
        <v>21.900418999999999</v>
      </c>
      <c r="GQ7" s="69">
        <v>22.238467</v>
      </c>
      <c r="GR7" s="69">
        <v>22.221267000000001</v>
      </c>
      <c r="GS7" s="69">
        <v>22.470209000000001</v>
      </c>
      <c r="GT7" s="69">
        <v>23.141772</v>
      </c>
      <c r="GU7" s="69">
        <v>23.296313000000001</v>
      </c>
      <c r="GV7" s="69">
        <v>23.346014</v>
      </c>
      <c r="GW7" s="69">
        <v>23.655277999999999</v>
      </c>
      <c r="GX7" s="69">
        <v>23.599952999999999</v>
      </c>
      <c r="GY7" s="69">
        <v>24.0732</v>
      </c>
      <c r="GZ7" s="69">
        <v>24.56963</v>
      </c>
      <c r="HA7" s="69">
        <v>24.877288</v>
      </c>
      <c r="HB7" s="69">
        <v>24.819572999999998</v>
      </c>
      <c r="HC7" s="69">
        <v>24.616779000000001</v>
      </c>
      <c r="HD7" s="69">
        <v>24.489606999999999</v>
      </c>
      <c r="HE7" s="69"/>
      <c r="HF7" s="69"/>
    </row>
    <row r="8" spans="1:214" ht="15" customHeight="1">
      <c r="A8" s="50">
        <v>6</v>
      </c>
      <c r="B8" s="90" t="s">
        <v>9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>
        <v>10.015499999999999</v>
      </c>
      <c r="R8" s="106">
        <v>10.036099999999999</v>
      </c>
      <c r="S8" s="106">
        <v>9.8117999999999999</v>
      </c>
      <c r="T8" s="106">
        <v>9.4117999999999995</v>
      </c>
      <c r="U8" s="106">
        <v>9.9140999999999995</v>
      </c>
      <c r="V8" s="106">
        <v>10.021800000000001</v>
      </c>
      <c r="W8" s="106">
        <v>10.2369</v>
      </c>
      <c r="X8" s="106">
        <v>10.387700000000001</v>
      </c>
      <c r="Y8" s="106">
        <v>10.5114</v>
      </c>
      <c r="Z8" s="106">
        <v>10.724</v>
      </c>
      <c r="AA8" s="69">
        <v>10.90432</v>
      </c>
      <c r="AB8" s="69">
        <v>11.024214000000001</v>
      </c>
      <c r="AC8" s="69">
        <v>11.336211</v>
      </c>
      <c r="AD8" s="69">
        <v>11.474392999999999</v>
      </c>
      <c r="AE8" s="69">
        <v>11.841139999999999</v>
      </c>
      <c r="AF8" s="69">
        <v>11.792863000000001</v>
      </c>
      <c r="AG8" s="69">
        <v>11.867751999999999</v>
      </c>
      <c r="AH8" s="69">
        <v>11.903109000000001</v>
      </c>
      <c r="AI8" s="69">
        <v>12.331372999999999</v>
      </c>
      <c r="AJ8" s="69">
        <v>12.838353</v>
      </c>
      <c r="AK8" s="69">
        <v>13.216863</v>
      </c>
      <c r="AL8" s="69">
        <v>13.49249</v>
      </c>
      <c r="AM8" s="69">
        <v>13.291124</v>
      </c>
      <c r="AN8" s="69">
        <v>13.239395999999999</v>
      </c>
      <c r="AO8" s="69">
        <v>13.35647</v>
      </c>
      <c r="AP8" s="69">
        <v>13.367108999999999</v>
      </c>
      <c r="AQ8" s="69">
        <v>13.544581000000001</v>
      </c>
      <c r="AR8" s="69">
        <v>13.581196</v>
      </c>
      <c r="AS8" s="69">
        <v>13.515146</v>
      </c>
      <c r="AT8" s="69">
        <v>13.612871999999999</v>
      </c>
      <c r="AU8" s="69">
        <v>13.718493</v>
      </c>
      <c r="AV8" s="69">
        <v>13.830190999999999</v>
      </c>
      <c r="AW8" s="69">
        <v>14.064123</v>
      </c>
      <c r="AX8" s="69">
        <v>14.006855</v>
      </c>
      <c r="AY8" s="69">
        <v>13.986756</v>
      </c>
      <c r="AZ8" s="69">
        <v>14.03941</v>
      </c>
      <c r="BA8" s="69">
        <v>13.916791999999999</v>
      </c>
      <c r="BB8" s="69">
        <v>13.621071000000001</v>
      </c>
      <c r="BC8" s="69">
        <v>13.531803</v>
      </c>
      <c r="BD8" s="69">
        <v>13.59137</v>
      </c>
      <c r="BE8" s="69">
        <v>13.575329</v>
      </c>
      <c r="BF8" s="69">
        <v>13.749948</v>
      </c>
      <c r="BG8" s="69">
        <v>14.055104999999999</v>
      </c>
      <c r="BH8" s="69">
        <v>14.357569</v>
      </c>
      <c r="BI8" s="69">
        <v>14.601946999999999</v>
      </c>
      <c r="BJ8" s="69">
        <v>14.670099</v>
      </c>
      <c r="BK8" s="69">
        <v>14.673787000000001</v>
      </c>
      <c r="BL8" s="69">
        <v>14.761445</v>
      </c>
      <c r="BM8" s="69">
        <v>14.865468999999999</v>
      </c>
      <c r="BN8" s="69">
        <v>14.956547</v>
      </c>
      <c r="BO8" s="69">
        <v>15.014386</v>
      </c>
      <c r="BP8" s="69">
        <v>15.124613999999999</v>
      </c>
      <c r="BQ8" s="69">
        <v>15.249593000000001</v>
      </c>
      <c r="BR8" s="69">
        <v>15.553221000000001</v>
      </c>
      <c r="BS8" s="69">
        <v>15.678374</v>
      </c>
      <c r="BT8" s="69">
        <v>15.887539</v>
      </c>
      <c r="BU8" s="69">
        <v>15.934888000000001</v>
      </c>
      <c r="BV8" s="69">
        <v>15.878769999999999</v>
      </c>
      <c r="BW8" s="69">
        <v>16.358384999999998</v>
      </c>
      <c r="BX8" s="69">
        <v>16.357337999999999</v>
      </c>
      <c r="BY8" s="69">
        <v>16.766316</v>
      </c>
      <c r="BZ8" s="69">
        <v>16.991220999999999</v>
      </c>
      <c r="CA8" s="69">
        <v>17.144113000000001</v>
      </c>
      <c r="CB8" s="69">
        <v>17.337540000000001</v>
      </c>
      <c r="CC8" s="69">
        <v>17.603957000000001</v>
      </c>
      <c r="CD8" s="69">
        <v>17.758165000000002</v>
      </c>
      <c r="CE8" s="69">
        <v>17.647421999999999</v>
      </c>
      <c r="CF8" s="69">
        <v>17.709745999999999</v>
      </c>
      <c r="CG8" s="69">
        <v>17.698881</v>
      </c>
      <c r="CH8" s="69">
        <v>17.850805999999999</v>
      </c>
      <c r="CI8" s="69">
        <v>18.422696999999999</v>
      </c>
      <c r="CJ8" s="69">
        <v>18.847214999999998</v>
      </c>
      <c r="CK8" s="69">
        <v>18.905159999999999</v>
      </c>
      <c r="CL8" s="69">
        <v>19.052790999999999</v>
      </c>
      <c r="CM8" s="69">
        <v>19.111941000000002</v>
      </c>
      <c r="CN8" s="69">
        <v>19.178868999999999</v>
      </c>
      <c r="CO8" s="69">
        <v>19.261835000000001</v>
      </c>
      <c r="CP8" s="69">
        <v>19.368932000000001</v>
      </c>
      <c r="CQ8" s="69">
        <v>19.497298000000001</v>
      </c>
      <c r="CR8" s="69">
        <v>19.619312000000001</v>
      </c>
      <c r="CS8" s="69">
        <v>19.546199999999999</v>
      </c>
      <c r="CT8" s="69">
        <v>19.781880999999998</v>
      </c>
      <c r="CU8" s="69">
        <v>19.743773999999998</v>
      </c>
      <c r="CV8" s="69">
        <v>19.636331999999999</v>
      </c>
      <c r="CW8" s="69">
        <v>20.026109999999999</v>
      </c>
      <c r="CX8" s="69">
        <v>19.717041999999999</v>
      </c>
      <c r="CY8" s="69">
        <v>19.757092</v>
      </c>
      <c r="CZ8" s="69">
        <v>19.997368000000002</v>
      </c>
      <c r="DA8" s="69">
        <v>19.945397</v>
      </c>
      <c r="DB8" s="69">
        <v>19.908918</v>
      </c>
      <c r="DC8" s="69">
        <v>19.563576999999999</v>
      </c>
      <c r="DD8" s="69">
        <v>19.616023999999999</v>
      </c>
      <c r="DE8" s="69">
        <v>19.825585</v>
      </c>
      <c r="DF8" s="69">
        <v>19.593232</v>
      </c>
      <c r="DG8" s="69">
        <v>19.666430999999999</v>
      </c>
      <c r="DH8" s="69">
        <v>19.885034999999998</v>
      </c>
      <c r="DI8" s="69">
        <v>20.251338000000001</v>
      </c>
      <c r="DJ8" s="69">
        <v>20.612891999999999</v>
      </c>
      <c r="DK8" s="69">
        <v>20.623463000000001</v>
      </c>
      <c r="DL8" s="69">
        <v>20.509843</v>
      </c>
      <c r="DM8" s="69">
        <v>20.403659999999999</v>
      </c>
      <c r="DN8" s="69">
        <v>20.551922000000001</v>
      </c>
      <c r="DO8" s="69">
        <v>20.741761</v>
      </c>
      <c r="DP8" s="69">
        <v>21.019192</v>
      </c>
      <c r="DQ8" s="69">
        <v>21.191317000000002</v>
      </c>
      <c r="DR8" s="69">
        <v>21.271802000000001</v>
      </c>
      <c r="DS8" s="69">
        <v>21.765449</v>
      </c>
      <c r="DT8" s="69">
        <v>21.340088000000002</v>
      </c>
      <c r="DU8" s="69">
        <v>21.66197</v>
      </c>
      <c r="DV8" s="69">
        <v>21.629125999999999</v>
      </c>
      <c r="DW8" s="69">
        <v>21.524965000000002</v>
      </c>
      <c r="DX8" s="69">
        <v>21.382943000000001</v>
      </c>
      <c r="DY8" s="69">
        <v>21.217545999999999</v>
      </c>
      <c r="DZ8" s="69">
        <v>21.270306999999999</v>
      </c>
      <c r="EA8" s="69">
        <v>21.693709999999999</v>
      </c>
      <c r="EB8" s="69">
        <v>21.714223</v>
      </c>
      <c r="EC8" s="69">
        <v>21.879928</v>
      </c>
      <c r="ED8" s="69">
        <v>21.757854999999999</v>
      </c>
      <c r="EE8" s="69">
        <v>21.391690000000001</v>
      </c>
      <c r="EF8" s="69">
        <v>21.461165000000001</v>
      </c>
      <c r="EG8" s="69">
        <v>21.542199</v>
      </c>
      <c r="EH8" s="69">
        <v>21.836997</v>
      </c>
      <c r="EI8" s="69">
        <v>21.887298999999999</v>
      </c>
      <c r="EJ8" s="69">
        <v>21.894245999999999</v>
      </c>
      <c r="EK8" s="69">
        <v>22.168202999999998</v>
      </c>
      <c r="EL8" s="69">
        <v>21.591749</v>
      </c>
      <c r="EM8" s="69">
        <v>21.454525</v>
      </c>
      <c r="EN8" s="69">
        <v>21.858688000000001</v>
      </c>
      <c r="EO8" s="69">
        <v>22.121081</v>
      </c>
      <c r="EP8" s="69">
        <v>22.277132999999999</v>
      </c>
      <c r="EQ8" s="69">
        <v>22.499669999999998</v>
      </c>
      <c r="ER8" s="69">
        <v>22.887665999999999</v>
      </c>
      <c r="ES8" s="69">
        <v>23.262435</v>
      </c>
      <c r="ET8" s="69">
        <v>23.401240000000001</v>
      </c>
      <c r="EU8" s="69">
        <v>23.640153999999999</v>
      </c>
      <c r="EV8" s="69">
        <v>23.600863</v>
      </c>
      <c r="EW8" s="69">
        <v>23.73237</v>
      </c>
      <c r="EX8" s="69">
        <v>23.850857999999999</v>
      </c>
      <c r="EY8" s="69">
        <v>23.965948999999998</v>
      </c>
      <c r="EZ8" s="69">
        <v>23.584219000000001</v>
      </c>
      <c r="FA8" s="69">
        <v>22.270619</v>
      </c>
      <c r="FB8" s="69">
        <v>22.669685000000001</v>
      </c>
      <c r="FC8" s="69">
        <v>23.488358999999999</v>
      </c>
      <c r="FD8" s="69">
        <v>23.606608000000001</v>
      </c>
      <c r="FE8" s="69">
        <v>23.443083000000001</v>
      </c>
      <c r="FF8" s="69">
        <v>23.976595</v>
      </c>
      <c r="FG8" s="69">
        <v>24.146228000000001</v>
      </c>
      <c r="FH8" s="69">
        <v>23.973281</v>
      </c>
      <c r="FI8" s="69">
        <v>24.635352000000001</v>
      </c>
      <c r="FJ8" s="69">
        <v>25.079917999999999</v>
      </c>
      <c r="FK8" s="69">
        <v>25.859977000000001</v>
      </c>
      <c r="FL8" s="69">
        <v>25.393453000000001</v>
      </c>
      <c r="FM8" s="69">
        <v>26.107085999999999</v>
      </c>
      <c r="FN8" s="69">
        <v>26.240304999999999</v>
      </c>
      <c r="FO8" s="69">
        <v>26.334857</v>
      </c>
      <c r="FP8" s="69">
        <v>26.625050999999999</v>
      </c>
      <c r="FQ8" s="69">
        <v>26.426573000000001</v>
      </c>
      <c r="FR8" s="69">
        <v>26.467775</v>
      </c>
      <c r="FS8" s="69">
        <v>26.660755999999999</v>
      </c>
      <c r="FT8" s="69">
        <v>26.416792999999998</v>
      </c>
      <c r="FU8" s="69">
        <v>25.718567</v>
      </c>
      <c r="FV8" s="69">
        <v>26.475798000000001</v>
      </c>
      <c r="FW8" s="69">
        <v>26.434222999999999</v>
      </c>
      <c r="FX8" s="69">
        <v>25.876269000000001</v>
      </c>
      <c r="FY8" s="69">
        <v>25.881315000000001</v>
      </c>
      <c r="FZ8" s="69">
        <v>25.489481000000001</v>
      </c>
      <c r="GA8" s="69">
        <v>25.068843999999999</v>
      </c>
      <c r="GB8" s="69">
        <v>24.860061000000002</v>
      </c>
      <c r="GC8" s="69">
        <v>25.345935000000001</v>
      </c>
      <c r="GD8" s="69">
        <v>25.478776</v>
      </c>
      <c r="GE8" s="69">
        <v>24.523591</v>
      </c>
      <c r="GF8" s="69">
        <v>24.428573</v>
      </c>
      <c r="GG8" s="69">
        <v>25.595296000000001</v>
      </c>
      <c r="GH8" s="69">
        <v>25.607112999999998</v>
      </c>
      <c r="GI8" s="69">
        <v>26.213712000000001</v>
      </c>
      <c r="GJ8" s="69">
        <v>26.197071000000001</v>
      </c>
      <c r="GK8" s="69">
        <v>26.386738999999999</v>
      </c>
      <c r="GL8" s="69">
        <v>26.601880999999999</v>
      </c>
      <c r="GM8" s="69">
        <v>27.090831000000001</v>
      </c>
      <c r="GN8" s="69">
        <v>27.467411999999999</v>
      </c>
      <c r="GO8" s="69">
        <v>28.129719000000001</v>
      </c>
      <c r="GP8" s="69">
        <v>28.112622000000002</v>
      </c>
      <c r="GQ8" s="69">
        <v>28.576982000000001</v>
      </c>
      <c r="GR8" s="69">
        <v>28.520790999999999</v>
      </c>
      <c r="GS8" s="69">
        <v>28.917767999999999</v>
      </c>
      <c r="GT8" s="69">
        <v>29.81335</v>
      </c>
      <c r="GU8" s="69">
        <v>29.977005999999999</v>
      </c>
      <c r="GV8" s="69">
        <v>30.008934</v>
      </c>
      <c r="GW8" s="69">
        <v>30.659246</v>
      </c>
      <c r="GX8" s="69">
        <v>30.421164000000001</v>
      </c>
      <c r="GY8" s="69">
        <v>30.911612000000002</v>
      </c>
      <c r="GZ8" s="69">
        <v>31.520076</v>
      </c>
      <c r="HA8" s="69">
        <v>31.971709000000001</v>
      </c>
      <c r="HB8" s="69">
        <v>31.883870000000002</v>
      </c>
      <c r="HC8" s="69">
        <v>31.685072999999999</v>
      </c>
      <c r="HD8" s="69">
        <v>31.444133999999998</v>
      </c>
      <c r="HE8" s="69"/>
      <c r="HF8" s="69"/>
    </row>
    <row r="9" spans="1:214" ht="15" customHeight="1">
      <c r="A9" s="50">
        <v>7</v>
      </c>
      <c r="B9" s="90" t="s">
        <v>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>
        <v>10.044131</v>
      </c>
      <c r="AD9" s="69">
        <v>10.109442</v>
      </c>
      <c r="AE9" s="69">
        <v>10.167999999999999</v>
      </c>
      <c r="AF9" s="69">
        <v>10.227556</v>
      </c>
      <c r="AG9" s="69">
        <v>10.287444000000001</v>
      </c>
      <c r="AH9" s="69">
        <v>10.348905999999999</v>
      </c>
      <c r="AI9" s="69">
        <v>10.406991</v>
      </c>
      <c r="AJ9" s="69">
        <v>10.459334</v>
      </c>
      <c r="AK9" s="69">
        <v>10.524468000000001</v>
      </c>
      <c r="AL9" s="69">
        <v>10.582162</v>
      </c>
      <c r="AM9" s="69">
        <v>10.703541</v>
      </c>
      <c r="AN9" s="69">
        <v>10.75567</v>
      </c>
      <c r="AO9" s="69">
        <v>10.829370000000001</v>
      </c>
      <c r="AP9" s="69">
        <v>10.889211</v>
      </c>
      <c r="AQ9" s="69">
        <v>10.961895999999999</v>
      </c>
      <c r="AR9" s="69">
        <v>10.994593</v>
      </c>
      <c r="AS9" s="69">
        <v>11.014158</v>
      </c>
      <c r="AT9" s="69">
        <v>11.148020000000001</v>
      </c>
      <c r="AU9" s="69">
        <v>11.250654000000001</v>
      </c>
      <c r="AV9" s="69">
        <v>11.365978</v>
      </c>
      <c r="AW9" s="69">
        <v>11.432248</v>
      </c>
      <c r="AX9" s="69">
        <v>11.450710000000001</v>
      </c>
      <c r="AY9" s="69">
        <v>11.355168000000001</v>
      </c>
      <c r="AZ9" s="69">
        <v>11.34305</v>
      </c>
      <c r="BA9" s="69">
        <v>11.369600999999999</v>
      </c>
      <c r="BB9" s="69">
        <v>11.198632</v>
      </c>
      <c r="BC9" s="69">
        <v>11.034751999999999</v>
      </c>
      <c r="BD9" s="69">
        <v>11.173684</v>
      </c>
      <c r="BE9" s="69">
        <v>11.183097999999999</v>
      </c>
      <c r="BF9" s="69">
        <v>11.267241</v>
      </c>
      <c r="BG9" s="69">
        <v>11.436477999999999</v>
      </c>
      <c r="BH9" s="69">
        <v>11.549336</v>
      </c>
      <c r="BI9" s="69">
        <v>11.576552</v>
      </c>
      <c r="BJ9" s="69">
        <v>11.605316</v>
      </c>
      <c r="BK9" s="69">
        <v>11.526233</v>
      </c>
      <c r="BL9" s="69">
        <v>11.573591</v>
      </c>
      <c r="BM9" s="69">
        <v>11.666570999999999</v>
      </c>
      <c r="BN9" s="69">
        <v>11.74563</v>
      </c>
      <c r="BO9" s="69">
        <v>11.777315</v>
      </c>
      <c r="BP9" s="69">
        <v>11.838452</v>
      </c>
      <c r="BQ9" s="69">
        <v>11.856135999999999</v>
      </c>
      <c r="BR9" s="69">
        <v>11.952802999999999</v>
      </c>
      <c r="BS9" s="69">
        <v>12.041584</v>
      </c>
      <c r="BT9" s="69">
        <v>12.083505000000001</v>
      </c>
      <c r="BU9" s="69">
        <v>12.126745</v>
      </c>
      <c r="BV9" s="69">
        <v>12.123898000000001</v>
      </c>
      <c r="BW9" s="69">
        <v>12.217219</v>
      </c>
      <c r="BX9" s="69">
        <v>12.240455000000001</v>
      </c>
      <c r="BY9" s="69">
        <v>12.664996</v>
      </c>
      <c r="BZ9" s="69">
        <v>12.800177</v>
      </c>
      <c r="CA9" s="69">
        <v>12.914955000000001</v>
      </c>
      <c r="CB9" s="69">
        <v>13.038805</v>
      </c>
      <c r="CC9" s="69">
        <v>13.210464</v>
      </c>
      <c r="CD9" s="69">
        <v>13.306400999999999</v>
      </c>
      <c r="CE9" s="69">
        <v>13.139714</v>
      </c>
      <c r="CF9" s="69">
        <v>13.185931</v>
      </c>
      <c r="CG9" s="69">
        <v>13.226495999999999</v>
      </c>
      <c r="CH9" s="69">
        <v>13.397045</v>
      </c>
      <c r="CI9" s="69">
        <v>13.680395000000001</v>
      </c>
      <c r="CJ9" s="69">
        <v>14.014972</v>
      </c>
      <c r="CK9" s="69">
        <v>14.066397</v>
      </c>
      <c r="CL9" s="69">
        <v>14.19914</v>
      </c>
      <c r="CM9" s="69">
        <v>14.328536</v>
      </c>
      <c r="CN9" s="69">
        <v>14.472317</v>
      </c>
      <c r="CO9" s="69">
        <v>14.570751</v>
      </c>
      <c r="CP9" s="69">
        <v>14.618059000000001</v>
      </c>
      <c r="CQ9" s="69">
        <v>15.006974</v>
      </c>
      <c r="CR9" s="69">
        <v>15.082897000000001</v>
      </c>
      <c r="CS9" s="69">
        <v>14.880741</v>
      </c>
      <c r="CT9" s="69">
        <v>14.908201</v>
      </c>
      <c r="CU9" s="69">
        <v>14.847407</v>
      </c>
      <c r="CV9" s="69">
        <v>14.638782000000001</v>
      </c>
      <c r="CW9" s="69">
        <v>14.882319000000001</v>
      </c>
      <c r="CX9" s="69">
        <v>14.718127000000001</v>
      </c>
      <c r="CY9" s="69">
        <v>14.721158000000001</v>
      </c>
      <c r="CZ9" s="69">
        <v>14.856479999999999</v>
      </c>
      <c r="DA9" s="69">
        <v>14.862363999999999</v>
      </c>
      <c r="DB9" s="69">
        <v>14.794895</v>
      </c>
      <c r="DC9" s="69">
        <v>14.619911999999999</v>
      </c>
      <c r="DD9" s="69">
        <v>14.631497</v>
      </c>
      <c r="DE9" s="69">
        <v>14.745528999999999</v>
      </c>
      <c r="DF9" s="69">
        <v>14.584222</v>
      </c>
      <c r="DG9" s="69">
        <v>14.636842</v>
      </c>
      <c r="DH9" s="69">
        <v>14.731472999999999</v>
      </c>
      <c r="DI9" s="69">
        <v>14.985882</v>
      </c>
      <c r="DJ9" s="69">
        <v>15.159345</v>
      </c>
      <c r="DK9" s="69">
        <v>15.145211</v>
      </c>
      <c r="DL9" s="69">
        <v>15.066820999999999</v>
      </c>
      <c r="DM9" s="69">
        <v>14.992977</v>
      </c>
      <c r="DN9" s="69">
        <v>15.068752</v>
      </c>
      <c r="DO9" s="69">
        <v>15.140867</v>
      </c>
      <c r="DP9" s="69">
        <v>15.322663</v>
      </c>
      <c r="DQ9" s="69">
        <v>15.444312999999999</v>
      </c>
      <c r="DR9" s="69">
        <v>15.493366</v>
      </c>
      <c r="DS9" s="69">
        <v>15.771838000000001</v>
      </c>
      <c r="DT9" s="69">
        <v>15.457048</v>
      </c>
      <c r="DU9" s="69">
        <v>15.652784</v>
      </c>
      <c r="DV9" s="69">
        <v>15.607715000000001</v>
      </c>
      <c r="DW9" s="69">
        <v>15.556609999999999</v>
      </c>
      <c r="DX9" s="69">
        <v>15.466445999999999</v>
      </c>
      <c r="DY9" s="69">
        <v>15.329226</v>
      </c>
      <c r="DZ9" s="69">
        <v>15.341139</v>
      </c>
      <c r="EA9" s="69">
        <v>15.556499000000001</v>
      </c>
      <c r="EB9" s="69">
        <v>15.529838</v>
      </c>
      <c r="EC9" s="69">
        <v>15.606595</v>
      </c>
      <c r="ED9" s="69">
        <v>15.543746000000001</v>
      </c>
      <c r="EE9" s="69">
        <v>15.27861</v>
      </c>
      <c r="EF9" s="69">
        <v>15.323095</v>
      </c>
      <c r="EG9" s="69">
        <v>15.389187</v>
      </c>
      <c r="EH9" s="69">
        <v>15.565676</v>
      </c>
      <c r="EI9" s="69">
        <v>15.635134000000001</v>
      </c>
      <c r="EJ9" s="69">
        <v>15.612104</v>
      </c>
      <c r="EK9" s="69">
        <v>15.742792</v>
      </c>
      <c r="EL9" s="69">
        <v>15.326214</v>
      </c>
      <c r="EM9" s="69">
        <v>15.249452</v>
      </c>
      <c r="EN9" s="69">
        <v>15.554828000000001</v>
      </c>
      <c r="EO9" s="69">
        <v>15.707947000000001</v>
      </c>
      <c r="EP9" s="69">
        <v>15.817342999999999</v>
      </c>
      <c r="EQ9" s="69">
        <v>15.969842999999999</v>
      </c>
      <c r="ER9" s="69">
        <v>16.234134000000001</v>
      </c>
      <c r="ES9" s="69">
        <v>16.469096</v>
      </c>
      <c r="ET9" s="69">
        <v>16.549676999999999</v>
      </c>
      <c r="EU9" s="69">
        <v>16.706147999999999</v>
      </c>
      <c r="EV9" s="69">
        <v>16.672404</v>
      </c>
      <c r="EW9" s="69">
        <v>16.714009999999998</v>
      </c>
      <c r="EX9" s="69">
        <v>16.792615000000001</v>
      </c>
      <c r="EY9" s="69">
        <v>16.858212999999999</v>
      </c>
      <c r="EZ9" s="69">
        <v>16.579806999999999</v>
      </c>
      <c r="FA9" s="69">
        <v>15.646913</v>
      </c>
      <c r="FB9" s="69">
        <v>15.909700000000001</v>
      </c>
      <c r="FC9" s="69">
        <v>16.448460000000001</v>
      </c>
      <c r="FD9" s="69">
        <v>16.54092</v>
      </c>
      <c r="FE9" s="69">
        <v>16.421250000000001</v>
      </c>
      <c r="FF9" s="69">
        <v>16.750827000000001</v>
      </c>
      <c r="FG9" s="69">
        <v>16.857872</v>
      </c>
      <c r="FH9" s="69">
        <v>16.751985999999999</v>
      </c>
      <c r="FI9" s="69">
        <v>17.196408000000002</v>
      </c>
      <c r="FJ9" s="69">
        <v>17.456292000000001</v>
      </c>
      <c r="FK9" s="69">
        <v>17.838918</v>
      </c>
      <c r="FL9" s="69">
        <v>17.497803999999999</v>
      </c>
      <c r="FM9" s="69">
        <v>17.976586000000001</v>
      </c>
      <c r="FN9" s="69">
        <v>18.055633</v>
      </c>
      <c r="FO9" s="69">
        <v>18.093527000000002</v>
      </c>
      <c r="FP9" s="69">
        <v>18.240589</v>
      </c>
      <c r="FQ9" s="69">
        <v>18.119686999999999</v>
      </c>
      <c r="FR9" s="69">
        <v>18.112794000000001</v>
      </c>
      <c r="FS9" s="69">
        <v>17.989740000000001</v>
      </c>
      <c r="FT9" s="69">
        <v>17.734162000000001</v>
      </c>
      <c r="FU9" s="69">
        <v>17.259198000000001</v>
      </c>
      <c r="FV9" s="69">
        <v>17.776710000000001</v>
      </c>
      <c r="FW9" s="69">
        <v>17.666515</v>
      </c>
      <c r="FX9" s="69">
        <v>17.265771000000001</v>
      </c>
      <c r="FY9" s="69">
        <v>17.206168999999999</v>
      </c>
      <c r="FZ9" s="69">
        <v>16.906991000000001</v>
      </c>
      <c r="GA9" s="69">
        <v>16.61636</v>
      </c>
      <c r="GB9" s="69">
        <v>16.354448000000001</v>
      </c>
      <c r="GC9" s="69">
        <v>16.710864999999998</v>
      </c>
      <c r="GD9" s="69">
        <v>16.761599</v>
      </c>
      <c r="GE9" s="69">
        <v>16.115130000000001</v>
      </c>
      <c r="GF9" s="69">
        <v>16.105156000000001</v>
      </c>
      <c r="GG9" s="69">
        <v>16.989733999999999</v>
      </c>
      <c r="GH9" s="69">
        <v>17.009214</v>
      </c>
      <c r="GI9" s="69">
        <v>17.401160999999998</v>
      </c>
      <c r="GJ9" s="69">
        <v>17.470158999999999</v>
      </c>
      <c r="GK9" s="69">
        <v>17.612651</v>
      </c>
      <c r="GL9" s="69">
        <v>17.762916000000001</v>
      </c>
      <c r="GM9" s="69">
        <v>17.889866000000001</v>
      </c>
      <c r="GN9" s="69">
        <v>18.126493</v>
      </c>
      <c r="GO9" s="69">
        <v>18.492056999999999</v>
      </c>
      <c r="GP9" s="69">
        <v>18.457284000000001</v>
      </c>
      <c r="GQ9" s="69">
        <v>18.699629000000002</v>
      </c>
      <c r="GR9" s="69">
        <v>18.718623000000001</v>
      </c>
      <c r="GS9" s="69">
        <v>18.968868000000001</v>
      </c>
      <c r="GT9" s="69">
        <v>19.464535000000001</v>
      </c>
      <c r="GU9" s="69">
        <v>19.594248</v>
      </c>
      <c r="GV9" s="69">
        <v>19.667681000000002</v>
      </c>
      <c r="GW9" s="69">
        <v>20.076291000000001</v>
      </c>
      <c r="GX9" s="69">
        <v>20.001823000000002</v>
      </c>
      <c r="GY9" s="69">
        <v>20.369893000000001</v>
      </c>
      <c r="GZ9" s="69">
        <v>20.709493999999999</v>
      </c>
      <c r="HA9" s="69">
        <v>20.973825999999999</v>
      </c>
      <c r="HB9" s="69">
        <v>20.987344</v>
      </c>
      <c r="HC9" s="69">
        <v>20.909445999999999</v>
      </c>
      <c r="HD9" s="69">
        <v>20.737462000000001</v>
      </c>
      <c r="HE9" s="69"/>
      <c r="HF9" s="69"/>
    </row>
    <row r="10" spans="1:214" ht="15" customHeight="1">
      <c r="A10" s="50">
        <v>8</v>
      </c>
      <c r="B10" s="90" t="s">
        <v>8</v>
      </c>
      <c r="C10" s="106"/>
      <c r="D10" s="106"/>
      <c r="E10" s="106">
        <v>9.9970999999999997</v>
      </c>
      <c r="F10" s="106">
        <v>10.023</v>
      </c>
      <c r="G10" s="106">
        <v>10.045999999999999</v>
      </c>
      <c r="H10" s="106">
        <v>10.089600000000001</v>
      </c>
      <c r="I10" s="106">
        <v>10.135999999999999</v>
      </c>
      <c r="J10" s="106">
        <v>10.181699999999999</v>
      </c>
      <c r="K10" s="106">
        <v>10.236499999999999</v>
      </c>
      <c r="L10" s="106">
        <v>10.287800000000001</v>
      </c>
      <c r="M10" s="106">
        <v>10.272</v>
      </c>
      <c r="N10" s="106">
        <v>10.3497</v>
      </c>
      <c r="O10" s="106">
        <v>10.5572</v>
      </c>
      <c r="P10" s="106">
        <v>10.158200000000001</v>
      </c>
      <c r="Q10" s="106">
        <v>9.9215999999999998</v>
      </c>
      <c r="R10" s="106">
        <v>9.9367000000000001</v>
      </c>
      <c r="S10" s="106">
        <v>9.7873999999999999</v>
      </c>
      <c r="T10" s="106">
        <v>9.2611000000000008</v>
      </c>
      <c r="U10" s="106">
        <v>9.4677000000000007</v>
      </c>
      <c r="V10" s="106">
        <v>9.5223999999999993</v>
      </c>
      <c r="W10" s="106">
        <v>9.3926999999999996</v>
      </c>
      <c r="X10" s="106">
        <v>9.2431000000000001</v>
      </c>
      <c r="Y10" s="106">
        <v>9.5052000000000003</v>
      </c>
      <c r="Z10" s="106">
        <v>10.061999999999999</v>
      </c>
      <c r="AA10" s="69">
        <v>10.071823</v>
      </c>
      <c r="AB10" s="69">
        <v>10.240615999999999</v>
      </c>
      <c r="AC10" s="69">
        <v>10.521425000000001</v>
      </c>
      <c r="AD10" s="69">
        <v>10.919280000000001</v>
      </c>
      <c r="AE10" s="69">
        <v>11.184564</v>
      </c>
      <c r="AF10" s="69">
        <v>11.070118000000001</v>
      </c>
      <c r="AG10" s="69">
        <v>11.329208</v>
      </c>
      <c r="AH10" s="69">
        <v>11.361121000000001</v>
      </c>
      <c r="AI10" s="69">
        <v>11.637014000000001</v>
      </c>
      <c r="AJ10" s="69">
        <v>11.765603</v>
      </c>
      <c r="AK10" s="69">
        <v>12.607246</v>
      </c>
      <c r="AL10" s="69">
        <v>12.681108999999999</v>
      </c>
      <c r="AM10" s="69">
        <v>11.995793000000001</v>
      </c>
      <c r="AN10" s="69">
        <v>11.974871</v>
      </c>
      <c r="AO10" s="69">
        <v>12.252143999999999</v>
      </c>
      <c r="AP10" s="69">
        <v>12.259133</v>
      </c>
      <c r="AQ10" s="69">
        <v>12.526395000000001</v>
      </c>
      <c r="AR10" s="69">
        <v>12.58243</v>
      </c>
      <c r="AS10" s="69">
        <v>12.430671999999999</v>
      </c>
      <c r="AT10" s="69">
        <v>12.601497999999999</v>
      </c>
      <c r="AU10" s="69">
        <v>12.769748999999999</v>
      </c>
      <c r="AV10" s="69">
        <v>12.941875</v>
      </c>
      <c r="AW10" s="69">
        <v>13.176815</v>
      </c>
      <c r="AX10" s="69">
        <v>13.227173000000001</v>
      </c>
      <c r="AY10" s="69">
        <v>12.947426999999999</v>
      </c>
      <c r="AZ10" s="69">
        <v>13.024411000000001</v>
      </c>
      <c r="BA10" s="69">
        <v>13.030796</v>
      </c>
      <c r="BB10" s="69">
        <v>12.706148000000001</v>
      </c>
      <c r="BC10" s="69">
        <v>12.439201000000001</v>
      </c>
      <c r="BD10" s="69">
        <v>12.599971999999999</v>
      </c>
      <c r="BE10" s="69">
        <v>12.512786</v>
      </c>
      <c r="BF10" s="69">
        <v>12.633895000000001</v>
      </c>
      <c r="BG10" s="69">
        <v>13.055372</v>
      </c>
      <c r="BH10" s="69">
        <v>13.370917</v>
      </c>
      <c r="BI10" s="69">
        <v>13.374639999999999</v>
      </c>
      <c r="BJ10" s="69">
        <v>13.471247</v>
      </c>
      <c r="BK10" s="69">
        <v>13.209747999999999</v>
      </c>
      <c r="BL10" s="69">
        <v>13.26427</v>
      </c>
      <c r="BM10" s="69">
        <v>13.489413000000001</v>
      </c>
      <c r="BN10" s="69">
        <v>13.680864</v>
      </c>
      <c r="BO10" s="69">
        <v>13.75006</v>
      </c>
      <c r="BP10" s="69">
        <v>13.897487</v>
      </c>
      <c r="BQ10" s="69">
        <v>13.923832000000001</v>
      </c>
      <c r="BR10" s="69">
        <v>14.258146</v>
      </c>
      <c r="BS10" s="69">
        <v>14.536071</v>
      </c>
      <c r="BT10" s="69">
        <v>14.649635</v>
      </c>
      <c r="BU10" s="69">
        <v>14.661251</v>
      </c>
      <c r="BV10" s="69">
        <v>14.549015000000001</v>
      </c>
      <c r="BW10" s="69">
        <v>14.883965</v>
      </c>
      <c r="BX10" s="69">
        <v>14.854422</v>
      </c>
      <c r="BY10" s="69">
        <v>15.095734</v>
      </c>
      <c r="BZ10" s="69">
        <v>15.310003</v>
      </c>
      <c r="CA10" s="69">
        <v>15.508951</v>
      </c>
      <c r="CB10" s="69">
        <v>15.571872000000001</v>
      </c>
      <c r="CC10" s="69">
        <v>15.894367000000001</v>
      </c>
      <c r="CD10" s="69">
        <v>15.993906000000001</v>
      </c>
      <c r="CE10" s="69">
        <v>15.938863</v>
      </c>
      <c r="CF10" s="69">
        <v>15.933104999999999</v>
      </c>
      <c r="CG10" s="69">
        <v>15.873811999999999</v>
      </c>
      <c r="CH10" s="69">
        <v>15.996867999999999</v>
      </c>
      <c r="CI10" s="69">
        <v>16.361405000000001</v>
      </c>
      <c r="CJ10" s="69">
        <v>16.642002999999999</v>
      </c>
      <c r="CK10" s="69">
        <v>16.681103</v>
      </c>
      <c r="CL10" s="69">
        <v>16.829543000000001</v>
      </c>
      <c r="CM10" s="69">
        <v>16.856221999999999</v>
      </c>
      <c r="CN10" s="69">
        <v>16.891259000000002</v>
      </c>
      <c r="CO10" s="69">
        <v>16.917126</v>
      </c>
      <c r="CP10" s="69">
        <v>16.986340999999999</v>
      </c>
      <c r="CQ10" s="69">
        <v>17.060120000000001</v>
      </c>
      <c r="CR10" s="69">
        <v>17.180966000000002</v>
      </c>
      <c r="CS10" s="69">
        <v>17.097294999999999</v>
      </c>
      <c r="CT10" s="69">
        <v>17.325329</v>
      </c>
      <c r="CU10" s="69">
        <v>17.308585000000001</v>
      </c>
      <c r="CV10" s="69">
        <v>17.210401000000001</v>
      </c>
      <c r="CW10" s="69">
        <v>17.627569000000001</v>
      </c>
      <c r="CX10" s="69">
        <v>17.248683</v>
      </c>
      <c r="CY10" s="69">
        <v>17.227875999999998</v>
      </c>
      <c r="CZ10" s="69">
        <v>17.43618</v>
      </c>
      <c r="DA10" s="69">
        <v>17.402837000000002</v>
      </c>
      <c r="DB10" s="69">
        <v>17.352238</v>
      </c>
      <c r="DC10" s="69">
        <v>16.906627</v>
      </c>
      <c r="DD10" s="69">
        <v>16.996067</v>
      </c>
      <c r="DE10" s="69">
        <v>17.222078</v>
      </c>
      <c r="DF10" s="69">
        <v>16.988050000000001</v>
      </c>
      <c r="DG10" s="69">
        <v>17.065878999999999</v>
      </c>
      <c r="DH10" s="69">
        <v>17.306515999999998</v>
      </c>
      <c r="DI10" s="69">
        <v>17.738603999999999</v>
      </c>
      <c r="DJ10" s="69">
        <v>18.062170999999999</v>
      </c>
      <c r="DK10" s="69">
        <v>17.985240000000001</v>
      </c>
      <c r="DL10" s="69">
        <v>17.886201</v>
      </c>
      <c r="DM10" s="69">
        <v>17.847657000000002</v>
      </c>
      <c r="DN10" s="69">
        <v>18.022409</v>
      </c>
      <c r="DO10" s="69">
        <v>18.318467999999999</v>
      </c>
      <c r="DP10" s="69">
        <v>18.667076999999999</v>
      </c>
      <c r="DQ10" s="69">
        <v>18.859746999999999</v>
      </c>
      <c r="DR10" s="69">
        <v>18.934127</v>
      </c>
      <c r="DS10" s="69">
        <v>19.480160999999999</v>
      </c>
      <c r="DT10" s="69">
        <v>18.953216000000001</v>
      </c>
      <c r="DU10" s="69">
        <v>19.362548</v>
      </c>
      <c r="DV10" s="69">
        <v>19.349975000000001</v>
      </c>
      <c r="DW10" s="69">
        <v>19.327877999999998</v>
      </c>
      <c r="DX10" s="69">
        <v>19.266317999999998</v>
      </c>
      <c r="DY10" s="69">
        <v>19.210992000000001</v>
      </c>
      <c r="DZ10" s="69">
        <v>19.242054</v>
      </c>
      <c r="EA10" s="69">
        <v>19.698709000000001</v>
      </c>
      <c r="EB10" s="69">
        <v>19.585529000000001</v>
      </c>
      <c r="EC10" s="69">
        <v>19.633918999999999</v>
      </c>
      <c r="ED10" s="69">
        <v>19.541661999999999</v>
      </c>
      <c r="EE10" s="69">
        <v>19.039572</v>
      </c>
      <c r="EF10" s="69">
        <v>19.206596999999999</v>
      </c>
      <c r="EG10" s="69">
        <v>19.297981</v>
      </c>
      <c r="EH10" s="69">
        <v>19.594415999999999</v>
      </c>
      <c r="EI10" s="69">
        <v>19.628077999999999</v>
      </c>
      <c r="EJ10" s="69">
        <v>19.581992</v>
      </c>
      <c r="EK10" s="69">
        <v>19.777228000000001</v>
      </c>
      <c r="EL10" s="69">
        <v>19.087862000000001</v>
      </c>
      <c r="EM10" s="69">
        <v>18.998667999999999</v>
      </c>
      <c r="EN10" s="69">
        <v>19.448698</v>
      </c>
      <c r="EO10" s="69">
        <v>19.598545000000001</v>
      </c>
      <c r="EP10" s="69">
        <v>19.800989999999999</v>
      </c>
      <c r="EQ10" s="69">
        <v>20.116710000000001</v>
      </c>
      <c r="ER10" s="69">
        <v>20.610896</v>
      </c>
      <c r="ES10" s="69">
        <v>21.05724</v>
      </c>
      <c r="ET10" s="69">
        <v>21.124942999999998</v>
      </c>
      <c r="EU10" s="69">
        <v>21.438386999999999</v>
      </c>
      <c r="EV10" s="69">
        <v>21.385655</v>
      </c>
      <c r="EW10" s="69">
        <v>21.641774000000002</v>
      </c>
      <c r="EX10" s="69">
        <v>21.758347000000001</v>
      </c>
      <c r="EY10" s="69">
        <v>21.880203000000002</v>
      </c>
      <c r="EZ10" s="69">
        <v>21.20111</v>
      </c>
      <c r="FA10" s="69">
        <v>19.623028999999999</v>
      </c>
      <c r="FB10" s="69">
        <v>20.071985999999999</v>
      </c>
      <c r="FC10" s="69">
        <v>20.922695000000001</v>
      </c>
      <c r="FD10" s="69">
        <v>21.099651999999999</v>
      </c>
      <c r="FE10" s="69">
        <v>20.958053</v>
      </c>
      <c r="FF10" s="69">
        <v>21.512964</v>
      </c>
      <c r="FG10" s="69">
        <v>21.592877000000001</v>
      </c>
      <c r="FH10" s="69">
        <v>21.396141</v>
      </c>
      <c r="FI10" s="69">
        <v>22.181263999999999</v>
      </c>
      <c r="FJ10" s="69">
        <v>22.708987</v>
      </c>
      <c r="FK10" s="69">
        <v>23.319313999999999</v>
      </c>
      <c r="FL10" s="69">
        <v>22.914836000000001</v>
      </c>
      <c r="FM10" s="69">
        <v>23.811661000000001</v>
      </c>
      <c r="FN10" s="69">
        <v>23.952342999999999</v>
      </c>
      <c r="FO10" s="69">
        <v>24.058388999999998</v>
      </c>
      <c r="FP10" s="69">
        <v>24.607237000000001</v>
      </c>
      <c r="FQ10" s="69">
        <v>24.55564</v>
      </c>
      <c r="FR10" s="69">
        <v>24.774435</v>
      </c>
      <c r="FS10" s="69">
        <v>25.031796</v>
      </c>
      <c r="FT10" s="69">
        <v>24.810835000000001</v>
      </c>
      <c r="FU10" s="69">
        <v>24.060690999999998</v>
      </c>
      <c r="FV10" s="69">
        <v>24.764526</v>
      </c>
      <c r="FW10" s="69">
        <v>24.609885999999999</v>
      </c>
      <c r="FX10" s="69">
        <v>23.850863</v>
      </c>
      <c r="FY10" s="69">
        <v>23.906289000000001</v>
      </c>
      <c r="FZ10" s="69">
        <v>23.422948000000002</v>
      </c>
      <c r="GA10" s="69">
        <v>23.045431000000001</v>
      </c>
      <c r="GB10" s="69">
        <v>22.595566000000002</v>
      </c>
      <c r="GC10" s="69">
        <v>23.064633000000001</v>
      </c>
      <c r="GD10" s="69">
        <v>23.022138999999999</v>
      </c>
      <c r="GE10" s="69">
        <v>21.768879999999999</v>
      </c>
      <c r="GF10" s="69">
        <v>21.824059999999999</v>
      </c>
      <c r="GG10" s="69">
        <v>23.0534</v>
      </c>
      <c r="GH10" s="69">
        <v>23.052668000000001</v>
      </c>
      <c r="GI10" s="69">
        <v>23.847353999999999</v>
      </c>
      <c r="GJ10" s="69">
        <v>23.887432</v>
      </c>
      <c r="GK10" s="69">
        <v>23.915239</v>
      </c>
      <c r="GL10" s="69">
        <v>24.163243000000001</v>
      </c>
      <c r="GM10" s="69">
        <v>24.321380000000001</v>
      </c>
      <c r="GN10" s="69">
        <v>24.669608</v>
      </c>
      <c r="GO10" s="69">
        <v>25.357990000000001</v>
      </c>
      <c r="GP10" s="69">
        <v>25.203631000000001</v>
      </c>
      <c r="GQ10" s="69">
        <v>25.742605000000001</v>
      </c>
      <c r="GR10" s="69">
        <v>25.685158999999999</v>
      </c>
      <c r="GS10" s="69">
        <v>26.098951</v>
      </c>
      <c r="GT10" s="69">
        <v>26.951208999999999</v>
      </c>
      <c r="GU10" s="69">
        <v>27.17961</v>
      </c>
      <c r="GV10" s="69">
        <v>27.296005000000001</v>
      </c>
      <c r="GW10" s="69">
        <v>28.029926</v>
      </c>
      <c r="GX10" s="69">
        <v>27.839670000000002</v>
      </c>
      <c r="GY10" s="69">
        <v>28.541108999999999</v>
      </c>
      <c r="GZ10" s="69">
        <v>29.337261999999999</v>
      </c>
      <c r="HA10" s="69">
        <v>29.713517</v>
      </c>
      <c r="HB10" s="69">
        <v>29.647656999999999</v>
      </c>
      <c r="HC10" s="69">
        <v>29.47438</v>
      </c>
      <c r="HD10" s="69">
        <v>29.097149999999999</v>
      </c>
      <c r="HE10" s="69"/>
      <c r="HF10" s="69"/>
    </row>
    <row r="11" spans="1:214" ht="15" customHeight="1">
      <c r="A11" s="50">
        <v>9</v>
      </c>
      <c r="B11" s="90" t="s">
        <v>10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>
        <v>10.0175</v>
      </c>
      <c r="AA11" s="69">
        <v>10.120813</v>
      </c>
      <c r="AB11" s="69">
        <v>10.21876</v>
      </c>
      <c r="AC11" s="69">
        <v>10.311260000000001</v>
      </c>
      <c r="AD11" s="69">
        <v>10.37922</v>
      </c>
      <c r="AE11" s="69">
        <v>10.446918999999999</v>
      </c>
      <c r="AF11" s="69">
        <v>10.504374</v>
      </c>
      <c r="AG11" s="69">
        <v>10.548344999999999</v>
      </c>
      <c r="AH11" s="69">
        <v>10.604551000000001</v>
      </c>
      <c r="AI11" s="69">
        <v>10.732078</v>
      </c>
      <c r="AJ11" s="69">
        <v>10.772338</v>
      </c>
      <c r="AK11" s="69">
        <v>11.154604000000001</v>
      </c>
      <c r="AL11" s="69">
        <v>11.223462</v>
      </c>
      <c r="AM11" s="69">
        <v>11.27009</v>
      </c>
      <c r="AN11" s="69">
        <v>11.316891</v>
      </c>
      <c r="AO11" s="69">
        <v>11.362043999999999</v>
      </c>
      <c r="AP11" s="69">
        <v>11.410823000000001</v>
      </c>
      <c r="AQ11" s="69">
        <v>11.46176</v>
      </c>
      <c r="AR11" s="69">
        <v>11.491364000000001</v>
      </c>
      <c r="AS11" s="69">
        <v>11.521965</v>
      </c>
      <c r="AT11" s="69">
        <v>11.649504</v>
      </c>
      <c r="AU11" s="69">
        <v>11.709156999999999</v>
      </c>
      <c r="AV11" s="69">
        <v>11.834669</v>
      </c>
      <c r="AW11" s="69">
        <v>11.890915</v>
      </c>
      <c r="AX11" s="69">
        <v>11.943208</v>
      </c>
      <c r="AY11" s="69">
        <v>11.796341</v>
      </c>
      <c r="AZ11" s="69">
        <v>11.783129000000001</v>
      </c>
      <c r="BA11" s="69">
        <v>11.817938</v>
      </c>
      <c r="BB11" s="69">
        <v>11.67268</v>
      </c>
      <c r="BC11" s="69">
        <v>11.565239999999999</v>
      </c>
      <c r="BD11" s="69">
        <v>11.671708000000001</v>
      </c>
      <c r="BE11" s="69">
        <v>11.726031000000001</v>
      </c>
      <c r="BF11" s="69">
        <v>11.834395000000001</v>
      </c>
      <c r="BG11" s="69">
        <v>12.100619999999999</v>
      </c>
      <c r="BH11" s="69">
        <v>12.341417</v>
      </c>
      <c r="BI11" s="69">
        <v>12.44586</v>
      </c>
      <c r="BJ11" s="69">
        <v>12.585898</v>
      </c>
      <c r="BK11" s="69">
        <v>12.404120000000001</v>
      </c>
      <c r="BL11" s="69">
        <v>12.523724</v>
      </c>
      <c r="BM11" s="69">
        <v>12.654056000000001</v>
      </c>
      <c r="BN11" s="69">
        <v>12.806526</v>
      </c>
      <c r="BO11" s="69">
        <v>12.853797999999999</v>
      </c>
      <c r="BP11" s="69">
        <v>12.961192</v>
      </c>
      <c r="BQ11" s="69">
        <v>13.001219000000001</v>
      </c>
      <c r="BR11" s="69">
        <v>13.164815000000001</v>
      </c>
      <c r="BS11" s="69">
        <v>13.378613</v>
      </c>
      <c r="BT11" s="69">
        <v>13.451605000000001</v>
      </c>
      <c r="BU11" s="69">
        <v>13.506818000000001</v>
      </c>
      <c r="BV11" s="69">
        <v>13.485232999999999</v>
      </c>
      <c r="BW11" s="69">
        <v>13.736146</v>
      </c>
      <c r="BX11" s="69">
        <v>13.769411</v>
      </c>
      <c r="BY11" s="69">
        <v>13.938923000000001</v>
      </c>
      <c r="BZ11" s="69">
        <v>14.138757999999999</v>
      </c>
      <c r="CA11" s="69">
        <v>14.290051</v>
      </c>
      <c r="CB11" s="69">
        <v>14.420798</v>
      </c>
      <c r="CC11" s="69">
        <v>14.621928</v>
      </c>
      <c r="CD11" s="69">
        <v>14.724902</v>
      </c>
      <c r="CE11" s="69">
        <v>14.705187</v>
      </c>
      <c r="CF11" s="69">
        <v>14.659478999999999</v>
      </c>
      <c r="CG11" s="69">
        <v>14.635412000000001</v>
      </c>
      <c r="CH11" s="69">
        <v>14.800813</v>
      </c>
      <c r="CI11" s="69">
        <v>15.149247000000001</v>
      </c>
      <c r="CJ11" s="69">
        <v>15.506164999999999</v>
      </c>
      <c r="CK11" s="69">
        <v>15.596182000000001</v>
      </c>
      <c r="CL11" s="69">
        <v>15.63138</v>
      </c>
      <c r="CM11" s="69">
        <v>15.694437000000001</v>
      </c>
      <c r="CN11" s="69">
        <v>15.864098</v>
      </c>
      <c r="CO11" s="69">
        <v>15.945608999999999</v>
      </c>
      <c r="CP11" s="69">
        <v>16.004947999999999</v>
      </c>
      <c r="CQ11" s="69">
        <v>16.454913000000001</v>
      </c>
      <c r="CR11" s="69">
        <v>16.490617</v>
      </c>
      <c r="CS11" s="69">
        <v>16.210054</v>
      </c>
      <c r="CT11" s="69">
        <v>16.328417999999999</v>
      </c>
      <c r="CU11" s="69">
        <v>16.251109</v>
      </c>
      <c r="CV11" s="69">
        <v>16.070246000000001</v>
      </c>
      <c r="CW11" s="69">
        <v>16.409682</v>
      </c>
      <c r="CX11" s="69">
        <v>16.218959999999999</v>
      </c>
      <c r="CY11" s="69">
        <v>16.249921000000001</v>
      </c>
      <c r="CZ11" s="69">
        <v>16.377489000000001</v>
      </c>
      <c r="DA11" s="69">
        <v>16.374994999999998</v>
      </c>
      <c r="DB11" s="69">
        <v>16.333877999999999</v>
      </c>
      <c r="DC11" s="69">
        <v>16.133913</v>
      </c>
      <c r="DD11" s="69">
        <v>16.195872999999999</v>
      </c>
      <c r="DE11" s="69">
        <v>16.337129000000001</v>
      </c>
      <c r="DF11" s="69">
        <v>16.164072999999998</v>
      </c>
      <c r="DG11" s="69">
        <v>16.230215999999999</v>
      </c>
      <c r="DH11" s="69">
        <v>16.397331999999999</v>
      </c>
      <c r="DI11" s="69">
        <v>16.694136</v>
      </c>
      <c r="DJ11" s="69">
        <v>16.877564</v>
      </c>
      <c r="DK11" s="69">
        <v>16.834707999999999</v>
      </c>
      <c r="DL11" s="69">
        <v>16.706631000000002</v>
      </c>
      <c r="DM11" s="69">
        <v>16.639395</v>
      </c>
      <c r="DN11" s="69">
        <v>16.691341999999999</v>
      </c>
      <c r="DO11" s="69">
        <v>16.884533999999999</v>
      </c>
      <c r="DP11" s="69">
        <v>17.140595999999999</v>
      </c>
      <c r="DQ11" s="69">
        <v>17.264751</v>
      </c>
      <c r="DR11" s="69">
        <v>17.297833000000001</v>
      </c>
      <c r="DS11" s="69">
        <v>17.728090000000002</v>
      </c>
      <c r="DT11" s="69">
        <v>17.309866</v>
      </c>
      <c r="DU11" s="69">
        <v>17.590664</v>
      </c>
      <c r="DV11" s="69">
        <v>17.543119999999998</v>
      </c>
      <c r="DW11" s="69">
        <v>17.465696999999999</v>
      </c>
      <c r="DX11" s="69">
        <v>17.355519999999999</v>
      </c>
      <c r="DY11" s="69">
        <v>17.200759000000001</v>
      </c>
      <c r="DZ11" s="69">
        <v>17.187708000000001</v>
      </c>
      <c r="EA11" s="69">
        <v>17.534807000000001</v>
      </c>
      <c r="EB11" s="69">
        <v>17.481318000000002</v>
      </c>
      <c r="EC11" s="69">
        <v>17.562021000000001</v>
      </c>
      <c r="ED11" s="69">
        <v>17.381933</v>
      </c>
      <c r="EE11" s="69">
        <v>16.969298999999999</v>
      </c>
      <c r="EF11" s="69">
        <v>17.064374999999998</v>
      </c>
      <c r="EG11" s="69">
        <v>17.095927</v>
      </c>
      <c r="EH11" s="69">
        <v>17.369209999999999</v>
      </c>
      <c r="EI11" s="69">
        <v>17.406611000000002</v>
      </c>
      <c r="EJ11" s="69">
        <v>17.378627999999999</v>
      </c>
      <c r="EK11" s="69">
        <v>17.618791999999999</v>
      </c>
      <c r="EL11" s="69">
        <v>17.158176000000001</v>
      </c>
      <c r="EM11" s="69">
        <v>17.075234999999999</v>
      </c>
      <c r="EN11" s="69">
        <v>17.436474</v>
      </c>
      <c r="EO11" s="69">
        <v>17.579609000000001</v>
      </c>
      <c r="EP11" s="69">
        <v>17.674479000000002</v>
      </c>
      <c r="EQ11" s="69">
        <v>17.949577999999999</v>
      </c>
      <c r="ER11" s="69">
        <v>18.282266</v>
      </c>
      <c r="ES11" s="69">
        <v>18.560179999999999</v>
      </c>
      <c r="ET11" s="69">
        <v>18.674634000000001</v>
      </c>
      <c r="EU11" s="69">
        <v>18.831558999999999</v>
      </c>
      <c r="EV11" s="69">
        <v>18.787531000000001</v>
      </c>
      <c r="EW11" s="69">
        <v>18.805828999999999</v>
      </c>
      <c r="EX11" s="69">
        <v>18.885176000000001</v>
      </c>
      <c r="EY11" s="69">
        <v>18.987048000000001</v>
      </c>
      <c r="EZ11" s="69">
        <v>18.661307000000001</v>
      </c>
      <c r="FA11" s="69">
        <v>17.451418</v>
      </c>
      <c r="FB11" s="69">
        <v>17.825358000000001</v>
      </c>
      <c r="FC11" s="69">
        <v>18.570706999999999</v>
      </c>
      <c r="FD11" s="69">
        <v>18.721896999999998</v>
      </c>
      <c r="FE11" s="69">
        <v>18.640272</v>
      </c>
      <c r="FF11" s="69">
        <v>19.031331000000002</v>
      </c>
      <c r="FG11" s="69">
        <v>19.150931</v>
      </c>
      <c r="FH11" s="69">
        <v>19.109358</v>
      </c>
      <c r="FI11" s="69">
        <v>19.710910999999999</v>
      </c>
      <c r="FJ11" s="69">
        <v>20.215727999999999</v>
      </c>
      <c r="FK11" s="69">
        <v>20.721748000000002</v>
      </c>
      <c r="FL11" s="69">
        <v>20.131623000000001</v>
      </c>
      <c r="FM11" s="69">
        <v>20.761789</v>
      </c>
      <c r="FN11" s="69">
        <v>20.912395</v>
      </c>
      <c r="FO11" s="69">
        <v>20.990031999999999</v>
      </c>
      <c r="FP11" s="69">
        <v>21.329892000000001</v>
      </c>
      <c r="FQ11" s="69">
        <v>21.205231999999999</v>
      </c>
      <c r="FR11" s="69">
        <v>21.207125000000001</v>
      </c>
      <c r="FS11" s="69">
        <v>21.314222999999998</v>
      </c>
      <c r="FT11" s="69">
        <v>21.139385000000001</v>
      </c>
      <c r="FU11" s="69">
        <v>20.524170999999999</v>
      </c>
      <c r="FV11" s="69">
        <v>21.208608999999999</v>
      </c>
      <c r="FW11" s="69">
        <v>21.129988000000001</v>
      </c>
      <c r="FX11" s="69">
        <v>20.646466</v>
      </c>
      <c r="FY11" s="69">
        <v>20.651029000000001</v>
      </c>
      <c r="FZ11" s="69">
        <v>20.216539999999998</v>
      </c>
      <c r="GA11" s="69">
        <v>19.844386</v>
      </c>
      <c r="GB11" s="69">
        <v>19.583705999999999</v>
      </c>
      <c r="GC11" s="69">
        <v>20.032703999999999</v>
      </c>
      <c r="GD11" s="69">
        <v>20.131401</v>
      </c>
      <c r="GE11" s="69">
        <v>19.245591999999998</v>
      </c>
      <c r="GF11" s="69">
        <v>19.071059000000002</v>
      </c>
      <c r="GG11" s="69">
        <v>20.145423999999998</v>
      </c>
      <c r="GH11" s="69">
        <v>20.106601999999999</v>
      </c>
      <c r="GI11" s="69">
        <v>20.690508999999999</v>
      </c>
      <c r="GJ11" s="69">
        <v>20.612863999999998</v>
      </c>
      <c r="GK11" s="69">
        <v>20.784210000000002</v>
      </c>
      <c r="GL11" s="69">
        <v>20.974845999999999</v>
      </c>
      <c r="GM11" s="69">
        <v>21.105283</v>
      </c>
      <c r="GN11" s="69">
        <v>21.334378999999998</v>
      </c>
      <c r="GO11" s="69">
        <v>21.898209999999999</v>
      </c>
      <c r="GP11" s="69">
        <v>21.834672000000001</v>
      </c>
      <c r="GQ11" s="69">
        <v>22.110941</v>
      </c>
      <c r="GR11" s="69">
        <v>22.062431</v>
      </c>
      <c r="GS11" s="69">
        <v>22.371528999999999</v>
      </c>
      <c r="GT11" s="69">
        <v>23.130341999999999</v>
      </c>
      <c r="GU11" s="69">
        <v>23.212323999999999</v>
      </c>
      <c r="GV11" s="69">
        <v>23.18637</v>
      </c>
      <c r="GW11" s="69">
        <v>23.737234999999998</v>
      </c>
      <c r="GX11" s="69">
        <v>23.558373</v>
      </c>
      <c r="GY11" s="69">
        <v>24.007812000000001</v>
      </c>
      <c r="GZ11" s="69">
        <v>24.476797000000001</v>
      </c>
      <c r="HA11" s="69">
        <v>24.819744</v>
      </c>
      <c r="HB11" s="69">
        <v>24.755291</v>
      </c>
      <c r="HC11" s="69">
        <v>24.699940000000002</v>
      </c>
      <c r="HD11" s="69">
        <v>24.458314999999999</v>
      </c>
      <c r="HE11" s="69"/>
      <c r="HF11" s="69"/>
    </row>
    <row r="12" spans="1:214" ht="15" customHeight="1">
      <c r="A12" s="50">
        <v>10</v>
      </c>
      <c r="B12" s="51" t="s">
        <v>279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>
        <v>9.8684279999999998</v>
      </c>
      <c r="CV12" s="69">
        <v>9.7032659999999993</v>
      </c>
      <c r="CW12" s="69">
        <v>9.8704099999999997</v>
      </c>
      <c r="CX12" s="69">
        <v>9.6894189999999991</v>
      </c>
      <c r="CY12" s="69">
        <v>9.7150069999999999</v>
      </c>
      <c r="CZ12" s="69">
        <v>9.7658199999999997</v>
      </c>
      <c r="DA12" s="69">
        <v>9.7666880000000003</v>
      </c>
      <c r="DB12" s="69">
        <v>9.7625480000000007</v>
      </c>
      <c r="DC12" s="69">
        <v>9.6074199999999994</v>
      </c>
      <c r="DD12" s="69">
        <v>9.6390580000000003</v>
      </c>
      <c r="DE12" s="69">
        <v>9.7571080000000006</v>
      </c>
      <c r="DF12" s="69">
        <v>9.632009</v>
      </c>
      <c r="DG12" s="69">
        <v>9.6769809999999996</v>
      </c>
      <c r="DH12" s="69">
        <v>9.7661420000000003</v>
      </c>
      <c r="DI12" s="69">
        <v>9.9347860000000008</v>
      </c>
      <c r="DJ12" s="69">
        <v>10.083472</v>
      </c>
      <c r="DK12" s="69">
        <v>10.057411999999999</v>
      </c>
      <c r="DL12" s="69">
        <v>9.9992370000000008</v>
      </c>
      <c r="DM12" s="69">
        <v>9.9412120000000002</v>
      </c>
      <c r="DN12" s="69">
        <v>10.007014</v>
      </c>
      <c r="DO12" s="69">
        <v>10.049106999999999</v>
      </c>
      <c r="DP12" s="69">
        <v>10.184526999999999</v>
      </c>
      <c r="DQ12" s="69">
        <v>10.271144</v>
      </c>
      <c r="DR12" s="69">
        <v>10.305757</v>
      </c>
      <c r="DS12" s="69">
        <v>10.554391000000001</v>
      </c>
      <c r="DT12" s="69">
        <v>10.343353</v>
      </c>
      <c r="DU12" s="69">
        <v>10.510524</v>
      </c>
      <c r="DV12" s="69">
        <v>10.457648000000001</v>
      </c>
      <c r="DW12" s="69">
        <v>10.377598000000001</v>
      </c>
      <c r="DX12" s="69">
        <v>10.296847</v>
      </c>
      <c r="DY12" s="69">
        <v>10.208838</v>
      </c>
      <c r="DZ12" s="69">
        <v>10.235965999999999</v>
      </c>
      <c r="EA12" s="69">
        <v>10.43238</v>
      </c>
      <c r="EB12" s="69">
        <v>10.438428</v>
      </c>
      <c r="EC12" s="69">
        <v>10.483703999999999</v>
      </c>
      <c r="ED12" s="69">
        <v>10.452325999999999</v>
      </c>
      <c r="EE12" s="69">
        <v>10.249498000000001</v>
      </c>
      <c r="EF12" s="69">
        <v>10.280192</v>
      </c>
      <c r="EG12" s="69">
        <v>10.32673</v>
      </c>
      <c r="EH12" s="69">
        <v>10.454316</v>
      </c>
      <c r="EI12" s="69">
        <v>10.473492999999999</v>
      </c>
      <c r="EJ12" s="69">
        <v>10.431706</v>
      </c>
      <c r="EK12" s="69">
        <v>10.554363</v>
      </c>
      <c r="EL12" s="69">
        <v>10.211758</v>
      </c>
      <c r="EM12" s="69">
        <v>10.116231000000001</v>
      </c>
      <c r="EN12" s="69">
        <v>10.405309000000001</v>
      </c>
      <c r="EO12" s="69">
        <v>10.544476</v>
      </c>
      <c r="EP12" s="69">
        <v>10.655248</v>
      </c>
      <c r="EQ12" s="69">
        <v>10.790960999999999</v>
      </c>
      <c r="ER12" s="69">
        <v>11.040535999999999</v>
      </c>
      <c r="ES12" s="69">
        <v>11.223205999999999</v>
      </c>
      <c r="ET12" s="69">
        <v>11.285209999999999</v>
      </c>
      <c r="EU12" s="69">
        <v>11.414391</v>
      </c>
      <c r="EV12" s="69">
        <v>11.398351999999999</v>
      </c>
      <c r="EW12" s="69">
        <v>11.508273000000001</v>
      </c>
      <c r="EX12" s="69">
        <v>11.571807</v>
      </c>
      <c r="EY12" s="69">
        <v>11.645006</v>
      </c>
      <c r="EZ12" s="69">
        <v>11.362511</v>
      </c>
      <c r="FA12" s="69">
        <v>10.685644</v>
      </c>
      <c r="FB12" s="69">
        <v>10.876071</v>
      </c>
      <c r="FC12" s="69">
        <v>11.300974</v>
      </c>
      <c r="FD12" s="69">
        <v>11.363633</v>
      </c>
      <c r="FE12" s="69">
        <v>11.288057999999999</v>
      </c>
      <c r="FF12" s="69">
        <v>11.524984999999999</v>
      </c>
      <c r="FG12" s="69">
        <v>11.577495000000001</v>
      </c>
      <c r="FH12" s="69">
        <v>11.467323</v>
      </c>
      <c r="FI12" s="69">
        <v>11.793756</v>
      </c>
      <c r="FJ12" s="69">
        <v>12.036968</v>
      </c>
      <c r="FK12" s="69">
        <v>12.343419000000001</v>
      </c>
      <c r="FL12" s="69">
        <v>12.19171</v>
      </c>
      <c r="FM12" s="69">
        <v>12.563572000000001</v>
      </c>
      <c r="FN12" s="69">
        <v>12.616142999999999</v>
      </c>
      <c r="FO12" s="69">
        <v>12.669383</v>
      </c>
      <c r="FP12" s="69">
        <v>12.832917999999999</v>
      </c>
      <c r="FQ12" s="69">
        <v>12.767531</v>
      </c>
      <c r="FR12" s="69">
        <v>12.803438999999999</v>
      </c>
      <c r="FS12" s="69">
        <v>12.878710999999999</v>
      </c>
      <c r="FT12" s="69">
        <v>12.722192</v>
      </c>
      <c r="FU12" s="69">
        <v>12.436696</v>
      </c>
      <c r="FV12" s="69">
        <v>12.763482</v>
      </c>
      <c r="FW12" s="69">
        <v>12.746207999999999</v>
      </c>
      <c r="FX12" s="69">
        <v>12.45284</v>
      </c>
      <c r="FY12" s="69">
        <v>12.43055</v>
      </c>
      <c r="FZ12" s="69">
        <v>12.210470000000001</v>
      </c>
      <c r="GA12" s="69">
        <v>12.014825</v>
      </c>
      <c r="GB12" s="69">
        <v>11.824358</v>
      </c>
      <c r="GC12" s="69">
        <v>12.086197</v>
      </c>
      <c r="GD12" s="69">
        <v>12.152188000000001</v>
      </c>
      <c r="GE12" s="69">
        <v>11.660544</v>
      </c>
      <c r="GF12" s="69">
        <v>11.577287</v>
      </c>
      <c r="GG12" s="69">
        <v>12.210025</v>
      </c>
      <c r="GH12" s="69">
        <v>12.206267</v>
      </c>
      <c r="GI12" s="69">
        <v>12.530972</v>
      </c>
      <c r="GJ12" s="69">
        <v>12.524539000000001</v>
      </c>
      <c r="GK12" s="69">
        <v>12.628529</v>
      </c>
      <c r="GL12" s="69">
        <v>12.761804</v>
      </c>
      <c r="GM12" s="69">
        <v>12.967934</v>
      </c>
      <c r="GN12" s="69">
        <v>13.117521999999999</v>
      </c>
      <c r="GO12" s="69">
        <v>13.411301</v>
      </c>
      <c r="GP12" s="69">
        <v>13.403729</v>
      </c>
      <c r="GQ12" s="69">
        <v>13.608482</v>
      </c>
      <c r="GR12" s="69">
        <v>13.596220000000001</v>
      </c>
      <c r="GS12" s="69">
        <v>13.821109999999999</v>
      </c>
      <c r="GT12" s="69">
        <v>14.250324000000001</v>
      </c>
      <c r="GU12" s="69">
        <v>14.332274999999999</v>
      </c>
      <c r="GV12" s="69">
        <v>14.358038000000001</v>
      </c>
      <c r="GW12" s="69">
        <v>14.627840000000001</v>
      </c>
      <c r="GX12" s="69">
        <v>14.532382</v>
      </c>
      <c r="GY12" s="69">
        <v>14.756275</v>
      </c>
      <c r="GZ12" s="69">
        <v>14.989819000000001</v>
      </c>
      <c r="HA12" s="69">
        <v>15.18275</v>
      </c>
      <c r="HB12" s="69">
        <v>15.144778000000001</v>
      </c>
      <c r="HC12" s="69">
        <v>15.08342</v>
      </c>
      <c r="HD12" s="69">
        <v>14.961755</v>
      </c>
      <c r="HE12" s="69"/>
      <c r="HF12" s="69"/>
    </row>
    <row r="13" spans="1:214" s="22" customFormat="1" ht="15" hidden="1" customHeight="1">
      <c r="A13" s="52">
        <v>11</v>
      </c>
      <c r="B13" s="53" t="s">
        <v>11</v>
      </c>
      <c r="C13" s="72"/>
      <c r="D13" s="72"/>
      <c r="E13" s="73"/>
      <c r="F13" s="73"/>
      <c r="G13" s="73"/>
      <c r="H13" s="73"/>
      <c r="I13" s="73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>
        <v>8.4126999999999992</v>
      </c>
      <c r="Y13" s="73">
        <v>7.6352000000000002</v>
      </c>
      <c r="Z13" s="73">
        <v>7.3784000000000001</v>
      </c>
      <c r="AA13" s="74">
        <v>7.368709</v>
      </c>
      <c r="AB13" s="74">
        <v>7.6303359999999998</v>
      </c>
      <c r="AC13" s="74">
        <v>7.698874</v>
      </c>
      <c r="AD13" s="74">
        <v>7.7674370000000001</v>
      </c>
      <c r="AE13" s="75">
        <v>7.8275059999999996</v>
      </c>
      <c r="AF13" s="75">
        <v>7.8654070000000003</v>
      </c>
      <c r="AG13" s="75">
        <v>7.9540160000000002</v>
      </c>
      <c r="AH13" s="75">
        <v>8.0105649999999997</v>
      </c>
      <c r="AI13" s="75">
        <v>8.0959140000000005</v>
      </c>
      <c r="AJ13" s="75">
        <v>8.2384740000000001</v>
      </c>
      <c r="AK13" s="75">
        <v>8.9020379999999992</v>
      </c>
      <c r="AL13" s="75">
        <v>8.9195639999999994</v>
      </c>
      <c r="AM13" s="75">
        <v>8.8917140000000003</v>
      </c>
      <c r="AN13" s="75">
        <v>8.9022670000000002</v>
      </c>
      <c r="AO13" s="75">
        <v>8.9896999999999991</v>
      </c>
      <c r="AP13" s="75">
        <v>9.0233290000000004</v>
      </c>
      <c r="AQ13" s="75">
        <v>9.0816309999999998</v>
      </c>
      <c r="AR13" s="75">
        <v>9.132123</v>
      </c>
      <c r="AS13" s="75">
        <v>9.1268370000000001</v>
      </c>
      <c r="AT13" s="75">
        <v>9.2234459999999991</v>
      </c>
      <c r="AU13" s="75">
        <v>9.3543649999999996</v>
      </c>
      <c r="AV13" s="75">
        <v>9.4311120000000006</v>
      </c>
      <c r="AW13" s="75">
        <v>9.4959089999999993</v>
      </c>
      <c r="AX13" s="75">
        <v>9.5313239999999997</v>
      </c>
      <c r="AY13" s="75">
        <v>9.4282880000000002</v>
      </c>
      <c r="AZ13" s="75">
        <v>9.4831140000000005</v>
      </c>
      <c r="BA13" s="75">
        <v>9.5304950000000002</v>
      </c>
      <c r="BB13" s="75">
        <v>9.3893039999999992</v>
      </c>
      <c r="BC13" s="75">
        <v>9.2821010000000008</v>
      </c>
      <c r="BD13" s="75">
        <v>9.4157969999999995</v>
      </c>
      <c r="BE13" s="75">
        <v>9.3599549999999994</v>
      </c>
      <c r="BF13" s="75">
        <v>9.4468519999999998</v>
      </c>
      <c r="BG13" s="75">
        <v>9.6563529999999993</v>
      </c>
      <c r="BH13" s="75">
        <v>9.8167329999999993</v>
      </c>
      <c r="BI13" s="75">
        <v>9.8996630000000003</v>
      </c>
      <c r="BJ13" s="75">
        <v>10.030445</v>
      </c>
      <c r="BK13" s="75">
        <v>9.9331259999999997</v>
      </c>
      <c r="BL13" s="75">
        <v>10.015825</v>
      </c>
      <c r="BM13" s="75">
        <v>10.111482000000001</v>
      </c>
      <c r="BN13" s="75">
        <v>10.195525999999999</v>
      </c>
      <c r="BO13" s="75">
        <v>10.234318999999999</v>
      </c>
      <c r="BP13" s="75">
        <v>10.321194</v>
      </c>
      <c r="BQ13" s="75">
        <v>10.349038999999999</v>
      </c>
      <c r="BR13" s="75">
        <v>10.46641</v>
      </c>
      <c r="BS13" s="75">
        <v>10.605041</v>
      </c>
      <c r="BT13" s="75">
        <v>10.664148000000001</v>
      </c>
      <c r="BU13" s="75">
        <v>10.701718</v>
      </c>
      <c r="BV13" s="75">
        <v>10.658488</v>
      </c>
      <c r="BW13" s="75">
        <v>10.791271</v>
      </c>
      <c r="BX13" s="75">
        <v>10.789107</v>
      </c>
      <c r="BY13" s="75">
        <v>11.184578999999999</v>
      </c>
      <c r="BZ13" s="75">
        <v>11.346193</v>
      </c>
      <c r="CA13" s="75">
        <v>11.446967000000001</v>
      </c>
      <c r="CB13" s="75">
        <v>11.567405000000001</v>
      </c>
      <c r="CC13" s="75">
        <v>11.654291000000001</v>
      </c>
      <c r="CD13" s="75">
        <v>11.732438</v>
      </c>
      <c r="CE13" s="75">
        <v>11.708595000000001</v>
      </c>
      <c r="CF13" s="75">
        <v>11.728035</v>
      </c>
      <c r="CG13" s="75">
        <v>11.7582</v>
      </c>
      <c r="CH13" s="75">
        <v>11.887161000000001</v>
      </c>
      <c r="CI13" s="75">
        <v>12.191754</v>
      </c>
      <c r="CJ13" s="75">
        <v>12.481058000000001</v>
      </c>
      <c r="CK13" s="75">
        <v>12.564204999999999</v>
      </c>
      <c r="CL13" s="75">
        <v>12.656917</v>
      </c>
      <c r="CM13" s="75">
        <v>12.700028</v>
      </c>
      <c r="CN13" s="75">
        <v>12.833736999999999</v>
      </c>
      <c r="CO13" s="75">
        <v>12.874952</v>
      </c>
      <c r="CP13" s="75">
        <v>12.970177</v>
      </c>
      <c r="CQ13" s="75">
        <v>13.224264</v>
      </c>
      <c r="CR13" s="74">
        <v>13.261467</v>
      </c>
      <c r="CS13" s="74">
        <v>13.155165999999999</v>
      </c>
      <c r="CT13" s="74">
        <v>13.314310000000001</v>
      </c>
      <c r="CU13" s="74">
        <v>13.230805999999999</v>
      </c>
      <c r="CV13" s="74">
        <v>13.118258000000001</v>
      </c>
      <c r="CW13" s="74">
        <v>13.33738</v>
      </c>
      <c r="CX13" s="74">
        <v>13.135731</v>
      </c>
      <c r="CY13" s="74">
        <v>13.184481999999999</v>
      </c>
      <c r="CZ13" s="74">
        <v>13.381869999999999</v>
      </c>
      <c r="DA13" s="74">
        <v>13.286693</v>
      </c>
      <c r="DB13" s="76" t="s">
        <v>12</v>
      </c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69"/>
      <c r="ED13" s="77"/>
      <c r="EE13" s="69"/>
      <c r="EF13" s="69"/>
      <c r="EG13" s="69"/>
      <c r="EH13" s="69"/>
      <c r="EI13" s="77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</row>
    <row r="14" spans="1:214" s="23" customFormat="1" ht="15" hidden="1" customHeight="1">
      <c r="A14" s="79">
        <v>11</v>
      </c>
      <c r="B14" s="80" t="s">
        <v>13</v>
      </c>
      <c r="C14" s="81"/>
      <c r="D14" s="81"/>
      <c r="E14" s="82"/>
      <c r="F14" s="82"/>
      <c r="G14" s="82"/>
      <c r="H14" s="82"/>
      <c r="I14" s="82"/>
      <c r="J14" s="81"/>
      <c r="K14" s="82"/>
      <c r="L14" s="82"/>
      <c r="M14" s="82"/>
      <c r="N14" s="82"/>
      <c r="O14" s="82"/>
      <c r="P14" s="82"/>
      <c r="Q14" s="82"/>
      <c r="R14" s="82"/>
      <c r="S14" s="82">
        <v>10.011900000000001</v>
      </c>
      <c r="T14" s="82">
        <v>9.8209999999999997</v>
      </c>
      <c r="U14" s="82">
        <v>10.1637</v>
      </c>
      <c r="V14" s="82">
        <v>10.116099999999999</v>
      </c>
      <c r="W14" s="82">
        <v>9.9924999999999997</v>
      </c>
      <c r="X14" s="82">
        <v>9.9080999999999992</v>
      </c>
      <c r="Y14" s="82">
        <v>10.394399999999999</v>
      </c>
      <c r="Z14" s="82">
        <v>11.27</v>
      </c>
      <c r="AA14" s="83">
        <v>11.280782</v>
      </c>
      <c r="AB14" s="83">
        <v>11.553838000000001</v>
      </c>
      <c r="AC14" s="83">
        <v>11.800913</v>
      </c>
      <c r="AD14" s="83">
        <v>12.11192</v>
      </c>
      <c r="AE14" s="84">
        <v>12.271462</v>
      </c>
      <c r="AF14" s="84">
        <v>12.233978</v>
      </c>
      <c r="AG14" s="84">
        <v>12.371062999999999</v>
      </c>
      <c r="AH14" s="84">
        <v>12.467121000000001</v>
      </c>
      <c r="AI14" s="84">
        <v>12.569155</v>
      </c>
      <c r="AJ14" s="84">
        <v>12.626521</v>
      </c>
      <c r="AK14" s="84">
        <v>12.806278000000001</v>
      </c>
      <c r="AL14" s="84">
        <v>12.823302999999999</v>
      </c>
      <c r="AM14" s="84">
        <v>12.493561</v>
      </c>
      <c r="AN14" s="84">
        <v>12.537181</v>
      </c>
      <c r="AO14" s="84">
        <v>12.7486</v>
      </c>
      <c r="AP14" s="84">
        <v>12.844479</v>
      </c>
      <c r="AQ14" s="84">
        <v>13.03824</v>
      </c>
      <c r="AR14" s="84">
        <v>13.097137</v>
      </c>
      <c r="AS14" s="84">
        <v>13.064607000000001</v>
      </c>
      <c r="AT14" s="84">
        <v>13.180071</v>
      </c>
      <c r="AU14" s="84">
        <v>13.27544</v>
      </c>
      <c r="AV14" s="84">
        <v>13.404109</v>
      </c>
      <c r="AW14" s="84">
        <v>13.584273</v>
      </c>
      <c r="AX14" s="84">
        <v>13.627656999999999</v>
      </c>
      <c r="AY14" s="84">
        <v>13.690559</v>
      </c>
      <c r="AZ14" s="84">
        <v>13.740671000000001</v>
      </c>
      <c r="BA14" s="84">
        <v>13.798621000000001</v>
      </c>
      <c r="BB14" s="84">
        <v>13.878437999999999</v>
      </c>
      <c r="BC14" s="84">
        <v>13.934704999999999</v>
      </c>
      <c r="BD14" s="84">
        <v>14.024485</v>
      </c>
      <c r="BE14" s="84">
        <v>14.168825</v>
      </c>
      <c r="BF14" s="83">
        <v>14.287708</v>
      </c>
      <c r="BG14" s="84">
        <v>14.438998</v>
      </c>
      <c r="BH14" s="84">
        <v>14.664178</v>
      </c>
      <c r="BI14" s="84">
        <v>14.747285</v>
      </c>
      <c r="BJ14" s="84">
        <v>14.870162000000001</v>
      </c>
      <c r="BK14" s="84">
        <v>14.708603</v>
      </c>
      <c r="BL14" s="84">
        <v>14.842162999999999</v>
      </c>
      <c r="BM14" s="84">
        <v>14.992478999999999</v>
      </c>
      <c r="BN14" s="84">
        <v>15.140008999999999</v>
      </c>
      <c r="BO14" s="84">
        <v>15.207095000000001</v>
      </c>
      <c r="BP14" s="84">
        <v>15.410156000000001</v>
      </c>
      <c r="BQ14" s="84">
        <v>15.45501</v>
      </c>
      <c r="BR14" s="84">
        <v>15.685715</v>
      </c>
      <c r="BS14" s="84">
        <v>15.84221</v>
      </c>
      <c r="BT14" s="84">
        <v>15.96444</v>
      </c>
      <c r="BU14" s="85" t="s">
        <v>14</v>
      </c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75"/>
      <c r="CK14" s="75"/>
      <c r="CL14" s="75"/>
      <c r="CM14" s="75"/>
      <c r="CN14" s="75"/>
      <c r="CO14" s="75"/>
      <c r="CP14" s="75"/>
      <c r="CQ14" s="75"/>
      <c r="CR14" s="75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83"/>
      <c r="EB14" s="83"/>
      <c r="EC14" s="69"/>
      <c r="ED14" s="86"/>
      <c r="EE14" s="69"/>
      <c r="EF14" s="69"/>
      <c r="EG14" s="69"/>
      <c r="EH14" s="69"/>
      <c r="EI14" s="86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</row>
    <row r="15" spans="1:214" s="23" customFormat="1" ht="15" hidden="1" customHeight="1">
      <c r="A15" s="79">
        <v>12</v>
      </c>
      <c r="B15" s="80" t="s">
        <v>15</v>
      </c>
      <c r="C15" s="81"/>
      <c r="D15" s="81"/>
      <c r="E15" s="82"/>
      <c r="F15" s="82"/>
      <c r="G15" s="82"/>
      <c r="H15" s="82"/>
      <c r="I15" s="82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83"/>
      <c r="AC15" s="83">
        <v>10.04697</v>
      </c>
      <c r="AD15" s="83">
        <v>10.115002</v>
      </c>
      <c r="AE15" s="84">
        <v>10.176565</v>
      </c>
      <c r="AF15" s="84">
        <v>10.240375999999999</v>
      </c>
      <c r="AG15" s="84">
        <v>10.304461</v>
      </c>
      <c r="AH15" s="84">
        <v>10.370143000000001</v>
      </c>
      <c r="AI15" s="84">
        <v>10.431013</v>
      </c>
      <c r="AJ15" s="84">
        <v>10.486534000000001</v>
      </c>
      <c r="AK15" s="84">
        <v>10.555754</v>
      </c>
      <c r="AL15" s="84">
        <v>10.617998</v>
      </c>
      <c r="AM15" s="84">
        <v>10.681872</v>
      </c>
      <c r="AN15" s="84">
        <v>10.744308999999999</v>
      </c>
      <c r="AO15" s="84">
        <v>10.804</v>
      </c>
      <c r="AP15" s="84">
        <v>10.865529</v>
      </c>
      <c r="AQ15" s="84">
        <v>10.922029999999999</v>
      </c>
      <c r="AR15" s="84">
        <v>10.976459999999999</v>
      </c>
      <c r="AS15" s="84">
        <v>11.035126</v>
      </c>
      <c r="AT15" s="84">
        <v>11.092139</v>
      </c>
      <c r="AU15" s="84">
        <v>11.148215</v>
      </c>
      <c r="AV15" s="84">
        <v>11.195395</v>
      </c>
      <c r="AW15" s="84">
        <v>11.365983999999999</v>
      </c>
      <c r="AX15" s="84">
        <v>11.414317</v>
      </c>
      <c r="AY15" s="84">
        <v>11.441542</v>
      </c>
      <c r="AZ15" s="84">
        <v>11.517732000000001</v>
      </c>
      <c r="BA15" s="84">
        <v>11.567171</v>
      </c>
      <c r="BB15" s="84">
        <v>11.623155000000001</v>
      </c>
      <c r="BC15" s="84">
        <v>11.673814</v>
      </c>
      <c r="BD15" s="84">
        <v>11.726201</v>
      </c>
      <c r="BE15" s="84">
        <v>11.777081000000001</v>
      </c>
      <c r="BF15" s="87" t="s">
        <v>12</v>
      </c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75"/>
      <c r="CK15" s="75"/>
      <c r="CL15" s="75"/>
      <c r="CM15" s="75"/>
      <c r="CN15" s="75"/>
      <c r="CO15" s="75"/>
      <c r="CP15" s="75"/>
      <c r="CQ15" s="75"/>
      <c r="CR15" s="75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83"/>
      <c r="EB15" s="83"/>
      <c r="EC15" s="69"/>
      <c r="ED15" s="86"/>
      <c r="EE15" s="69"/>
      <c r="EF15" s="69"/>
      <c r="EG15" s="69"/>
      <c r="EH15" s="69"/>
      <c r="EI15" s="86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</row>
    <row r="16" spans="1:214" s="23" customFormat="1" ht="15" hidden="1" customHeight="1">
      <c r="A16" s="79">
        <v>13</v>
      </c>
      <c r="B16" s="80" t="s">
        <v>16</v>
      </c>
      <c r="C16" s="81"/>
      <c r="D16" s="81"/>
      <c r="E16" s="82"/>
      <c r="F16" s="82"/>
      <c r="G16" s="82"/>
      <c r="H16" s="82">
        <v>10</v>
      </c>
      <c r="I16" s="82">
        <v>9.73</v>
      </c>
      <c r="J16" s="81">
        <v>5.52</v>
      </c>
      <c r="K16" s="82">
        <v>7.94</v>
      </c>
      <c r="L16" s="82">
        <v>7.9934000000000003</v>
      </c>
      <c r="M16" s="82">
        <v>8.0238999999999994</v>
      </c>
      <c r="N16" s="82">
        <v>8.0448000000000004</v>
      </c>
      <c r="O16" s="82">
        <v>8.0905000000000005</v>
      </c>
      <c r="P16" s="82">
        <v>8.1071000000000009</v>
      </c>
      <c r="Q16" s="82">
        <v>8.1335999999999995</v>
      </c>
      <c r="R16" s="82">
        <v>8.1550999999999991</v>
      </c>
      <c r="S16" s="82">
        <v>8.1774000000000004</v>
      </c>
      <c r="T16" s="82">
        <v>8.1988000000000003</v>
      </c>
      <c r="U16" s="82">
        <v>8.2223000000000006</v>
      </c>
      <c r="V16" s="82">
        <v>8.2579999999999991</v>
      </c>
      <c r="W16" s="82">
        <v>8.3117000000000001</v>
      </c>
      <c r="X16" s="82">
        <v>8.3496000000000006</v>
      </c>
      <c r="Y16" s="82">
        <v>8.4072999999999993</v>
      </c>
      <c r="Z16" s="82">
        <v>8.4573</v>
      </c>
      <c r="AA16" s="83">
        <v>8.507002</v>
      </c>
      <c r="AB16" s="83">
        <v>8.5603110000000004</v>
      </c>
      <c r="AC16" s="83">
        <v>8.6053280000000001</v>
      </c>
      <c r="AD16" s="83">
        <v>8.6533850000000001</v>
      </c>
      <c r="AE16" s="84">
        <v>8.6987159999999992</v>
      </c>
      <c r="AF16" s="84">
        <v>8.7402689999999996</v>
      </c>
      <c r="AG16" s="84">
        <v>8.9241670000000006</v>
      </c>
      <c r="AH16" s="84">
        <v>8.9744949999999992</v>
      </c>
      <c r="AI16" s="84">
        <v>9.0245010000000008</v>
      </c>
      <c r="AJ16" s="84">
        <v>9.0659969999999994</v>
      </c>
      <c r="AK16" s="84">
        <v>9.2407360000000001</v>
      </c>
      <c r="AL16" s="84">
        <v>9.2757959999999997</v>
      </c>
      <c r="AM16" s="84">
        <v>9.3103350000000002</v>
      </c>
      <c r="AN16" s="84">
        <v>9.3456320000000002</v>
      </c>
      <c r="AO16" s="84">
        <v>9.3787000000000003</v>
      </c>
      <c r="AP16" s="84">
        <v>9.4120460000000001</v>
      </c>
      <c r="AQ16" s="84">
        <v>9.4449199999999998</v>
      </c>
      <c r="AR16" s="84">
        <v>9.4693450000000006</v>
      </c>
      <c r="AS16" s="84">
        <v>9.5045900000000003</v>
      </c>
      <c r="AT16" s="84">
        <v>9.5380210000000005</v>
      </c>
      <c r="AU16" s="84">
        <v>9.5720740000000006</v>
      </c>
      <c r="AV16" s="84">
        <v>9.6006560000000007</v>
      </c>
      <c r="AW16" s="84">
        <v>9.6358619999999995</v>
      </c>
      <c r="AX16" s="84">
        <v>9.6651659999999993</v>
      </c>
      <c r="AY16" s="84">
        <v>9.7029019999999999</v>
      </c>
      <c r="AZ16" s="84">
        <v>9.7373399999999997</v>
      </c>
      <c r="BA16" s="84">
        <v>9.7717869999999998</v>
      </c>
      <c r="BB16" s="84">
        <v>9.8103569999999998</v>
      </c>
      <c r="BC16" s="84">
        <v>9.8448949999999993</v>
      </c>
      <c r="BD16" s="84">
        <v>9.8046629999999997</v>
      </c>
      <c r="BE16" s="84">
        <v>9.8389019999999991</v>
      </c>
      <c r="BF16" s="87" t="s">
        <v>12</v>
      </c>
      <c r="BG16" s="85"/>
      <c r="BH16" s="85"/>
      <c r="BI16" s="85"/>
      <c r="BJ16" s="85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75"/>
      <c r="CK16" s="75"/>
      <c r="CL16" s="75"/>
      <c r="CM16" s="75"/>
      <c r="CN16" s="75"/>
      <c r="CO16" s="75"/>
      <c r="CP16" s="75"/>
      <c r="CQ16" s="75"/>
      <c r="CR16" s="75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83"/>
      <c r="EB16" s="83"/>
      <c r="EC16" s="69"/>
      <c r="ED16" s="86"/>
      <c r="EE16" s="69"/>
      <c r="EF16" s="69"/>
      <c r="EG16" s="69"/>
      <c r="EH16" s="69"/>
      <c r="EI16" s="86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</row>
    <row r="17" spans="1:214" s="10" customFormat="1" ht="15" customHeight="1">
      <c r="A17" s="107" t="s">
        <v>220</v>
      </c>
      <c r="B17" s="107"/>
      <c r="C17" s="88">
        <v>10.001799999999999</v>
      </c>
      <c r="D17" s="88">
        <v>10.022997908113727</v>
      </c>
      <c r="E17" s="88">
        <v>9.9609358203938676</v>
      </c>
      <c r="F17" s="88">
        <v>10.036169029802595</v>
      </c>
      <c r="G17" s="88">
        <v>10.075127589339111</v>
      </c>
      <c r="H17" s="88">
        <v>10.129644175929172</v>
      </c>
      <c r="I17" s="88">
        <v>10.168878932703253</v>
      </c>
      <c r="J17" s="88">
        <v>10.256659965235322</v>
      </c>
      <c r="K17" s="88">
        <v>10.255695800234637</v>
      </c>
      <c r="L17" s="88">
        <v>10.303967490442053</v>
      </c>
      <c r="M17" s="88">
        <v>10.321889003231579</v>
      </c>
      <c r="N17" s="88">
        <v>10.387665336794248</v>
      </c>
      <c r="O17" s="88">
        <v>10.538581277109424</v>
      </c>
      <c r="P17" s="88">
        <v>10.474046755307143</v>
      </c>
      <c r="Q17" s="88">
        <v>10.481879496047018</v>
      </c>
      <c r="R17" s="88">
        <v>10.530406845138303</v>
      </c>
      <c r="S17" s="88">
        <v>10.51241697002388</v>
      </c>
      <c r="T17" s="88">
        <v>10.321881916133833</v>
      </c>
      <c r="U17" s="88">
        <v>10.522889195218287</v>
      </c>
      <c r="V17" s="88">
        <v>10.532907585929856</v>
      </c>
      <c r="W17" s="88">
        <v>10.563941819207342</v>
      </c>
      <c r="X17" s="88">
        <v>10.613742233955877</v>
      </c>
      <c r="Y17" s="88">
        <v>10.818636824128046</v>
      </c>
      <c r="Z17" s="88">
        <v>11.07041434495873</v>
      </c>
      <c r="AA17" s="89">
        <v>11.10649561401271</v>
      </c>
      <c r="AB17" s="89">
        <v>11.263896132838216</v>
      </c>
      <c r="AC17" s="89">
        <v>11.453669292746419</v>
      </c>
      <c r="AD17" s="89">
        <v>11.663115435822844</v>
      </c>
      <c r="AE17" s="89">
        <v>11.89806622536589</v>
      </c>
      <c r="AF17" s="89">
        <v>11.87513957162839</v>
      </c>
      <c r="AG17" s="89">
        <v>12.087216544860873</v>
      </c>
      <c r="AH17" s="89">
        <v>12.194105763932793</v>
      </c>
      <c r="AI17" s="89">
        <v>12.415663847101341</v>
      </c>
      <c r="AJ17" s="89">
        <v>12.812629265169917</v>
      </c>
      <c r="AK17" s="89">
        <v>13.303887318536718</v>
      </c>
      <c r="AL17" s="89">
        <v>13.378512261384413</v>
      </c>
      <c r="AM17" s="89">
        <v>12.988032504786201</v>
      </c>
      <c r="AN17" s="89">
        <v>13.003801252463402</v>
      </c>
      <c r="AO17" s="89">
        <v>13.207584488623434</v>
      </c>
      <c r="AP17" s="89">
        <v>13.256490439311937</v>
      </c>
      <c r="AQ17" s="89">
        <v>13.445344354431679</v>
      </c>
      <c r="AR17" s="89">
        <v>13.499098385056472</v>
      </c>
      <c r="AS17" s="89">
        <v>13.458570390573835</v>
      </c>
      <c r="AT17" s="89">
        <v>13.588893081147916</v>
      </c>
      <c r="AU17" s="89">
        <v>13.712300914243873</v>
      </c>
      <c r="AV17" s="89">
        <v>13.846163074378731</v>
      </c>
      <c r="AW17" s="89">
        <v>14.007640058883169</v>
      </c>
      <c r="AX17" s="89">
        <v>14.056836506013449</v>
      </c>
      <c r="AY17" s="89">
        <v>13.881285517743494</v>
      </c>
      <c r="AZ17" s="89">
        <v>13.940307396736216</v>
      </c>
      <c r="BA17" s="89">
        <v>13.966166566535421</v>
      </c>
      <c r="BB17" s="89">
        <v>13.771802177032157</v>
      </c>
      <c r="BC17" s="89">
        <v>13.614049585707559</v>
      </c>
      <c r="BD17" s="89">
        <v>13.768510607761442</v>
      </c>
      <c r="BE17" s="89">
        <v>13.730936297151818</v>
      </c>
      <c r="BF17" s="89">
        <v>13.800884081182796</v>
      </c>
      <c r="BG17" s="89">
        <v>14.114436724295699</v>
      </c>
      <c r="BH17" s="89">
        <v>14.338098092546273</v>
      </c>
      <c r="BI17" s="89">
        <v>14.41678632209236</v>
      </c>
      <c r="BJ17" s="89">
        <v>14.506310945402266</v>
      </c>
      <c r="BK17" s="89">
        <v>14.379745767141946</v>
      </c>
      <c r="BL17" s="89">
        <v>14.44371664314421</v>
      </c>
      <c r="BM17" s="89">
        <v>14.607307155015777</v>
      </c>
      <c r="BN17" s="89">
        <v>14.730696174108816</v>
      </c>
      <c r="BO17" s="89">
        <v>14.812043171025001</v>
      </c>
      <c r="BP17" s="89">
        <v>14.960530057678271</v>
      </c>
      <c r="BQ17" s="89">
        <v>14.979342264302767</v>
      </c>
      <c r="BR17" s="89">
        <v>15.17589102535762</v>
      </c>
      <c r="BS17" s="89">
        <v>15.353273494985185</v>
      </c>
      <c r="BT17" s="89">
        <v>15.450828482253625</v>
      </c>
      <c r="BU17" s="89">
        <v>15.491706251917028</v>
      </c>
      <c r="BV17" s="89">
        <v>15.438134215653573</v>
      </c>
      <c r="BW17" s="89">
        <v>15.710453573383932</v>
      </c>
      <c r="BX17" s="89">
        <v>15.70603570738923</v>
      </c>
      <c r="BY17" s="89">
        <v>15.997172642456043</v>
      </c>
      <c r="BZ17" s="89">
        <v>16.201041763244039</v>
      </c>
      <c r="CA17" s="89">
        <v>16.393070394159764</v>
      </c>
      <c r="CB17" s="89">
        <v>16.578305533271099</v>
      </c>
      <c r="CC17" s="89">
        <v>16.792687786613438</v>
      </c>
      <c r="CD17" s="89">
        <v>16.89437518053693</v>
      </c>
      <c r="CE17" s="89">
        <v>16.809690687558184</v>
      </c>
      <c r="CF17" s="89">
        <v>16.888183870673668</v>
      </c>
      <c r="CG17" s="89">
        <v>16.883769848064095</v>
      </c>
      <c r="CH17" s="89">
        <v>17.027221582599513</v>
      </c>
      <c r="CI17" s="89">
        <v>17.368334238658161</v>
      </c>
      <c r="CJ17" s="89">
        <v>17.655695628363137</v>
      </c>
      <c r="CK17" s="89">
        <v>17.638195218578915</v>
      </c>
      <c r="CL17" s="89">
        <v>17.770512227119045</v>
      </c>
      <c r="CM17" s="89">
        <v>17.871506709226392</v>
      </c>
      <c r="CN17" s="89">
        <v>17.970223463405588</v>
      </c>
      <c r="CO17" s="89">
        <v>18.088023462702264</v>
      </c>
      <c r="CP17" s="89">
        <v>18.152436904982547</v>
      </c>
      <c r="CQ17" s="89">
        <v>18.404774552338317</v>
      </c>
      <c r="CR17" s="89">
        <v>18.520622781425892</v>
      </c>
      <c r="CS17" s="89">
        <v>18.391502349831867</v>
      </c>
      <c r="CT17" s="89">
        <v>18.583725959122074</v>
      </c>
      <c r="CU17" s="89">
        <v>18.559930767118171</v>
      </c>
      <c r="CV17" s="89">
        <v>18.346151671573868</v>
      </c>
      <c r="CW17" s="89">
        <v>18.722881850276725</v>
      </c>
      <c r="CX17" s="89">
        <v>18.42792022648711</v>
      </c>
      <c r="CY17" s="89">
        <v>18.435433919173107</v>
      </c>
      <c r="CZ17" s="89">
        <v>18.70163737016523</v>
      </c>
      <c r="DA17" s="89">
        <v>18.673135460296017</v>
      </c>
      <c r="DB17" s="89">
        <v>18.613727615876847</v>
      </c>
      <c r="DC17" s="89">
        <v>18.291230914195111</v>
      </c>
      <c r="DD17" s="89">
        <v>18.329483055078398</v>
      </c>
      <c r="DE17" s="89">
        <v>18.530284028943111</v>
      </c>
      <c r="DF17" s="89">
        <v>18.333073603659951</v>
      </c>
      <c r="DG17" s="89">
        <v>18.425911417136248</v>
      </c>
      <c r="DH17" s="89">
        <v>18.597657897595912</v>
      </c>
      <c r="DI17" s="89">
        <v>18.929187735695503</v>
      </c>
      <c r="DJ17" s="89">
        <v>19.23976662177126</v>
      </c>
      <c r="DK17" s="89">
        <v>19.225938432495397</v>
      </c>
      <c r="DL17" s="89">
        <v>19.135857809844559</v>
      </c>
      <c r="DM17" s="89">
        <v>19.015202743839247</v>
      </c>
      <c r="DN17" s="89">
        <v>19.171543672791294</v>
      </c>
      <c r="DO17" s="89">
        <v>19.31521419690317</v>
      </c>
      <c r="DP17" s="89">
        <v>19.601165704829175</v>
      </c>
      <c r="DQ17" s="89">
        <v>19.788370638251841</v>
      </c>
      <c r="DR17" s="89">
        <v>19.881365720338191</v>
      </c>
      <c r="DS17" s="89">
        <v>20.330772511075445</v>
      </c>
      <c r="DT17" s="89">
        <v>19.939910049401139</v>
      </c>
      <c r="DU17" s="89">
        <v>20.241950475278387</v>
      </c>
      <c r="DV17" s="89">
        <v>20.188177388378509</v>
      </c>
      <c r="DW17" s="89">
        <v>20.099641659388507</v>
      </c>
      <c r="DX17" s="89">
        <v>20.03836030028133</v>
      </c>
      <c r="DY17" s="89">
        <v>19.902993683434591</v>
      </c>
      <c r="DZ17" s="89">
        <v>19.95330088282401</v>
      </c>
      <c r="EA17" s="89">
        <v>20.289767758644839</v>
      </c>
      <c r="EB17" s="89">
        <v>20.247893613325626</v>
      </c>
      <c r="EC17" s="89">
        <v>20.328059243237785</v>
      </c>
      <c r="ED17" s="89">
        <v>20.295328394591547</v>
      </c>
      <c r="EE17" s="89">
        <v>19.956784425636918</v>
      </c>
      <c r="EF17" s="89">
        <v>20.001435713906538</v>
      </c>
      <c r="EG17" s="89">
        <v>20.105263334028326</v>
      </c>
      <c r="EH17" s="89">
        <v>20.313628846406466</v>
      </c>
      <c r="EI17" s="89">
        <v>20.37168930421192</v>
      </c>
      <c r="EJ17" s="89">
        <v>20.284158426233894</v>
      </c>
      <c r="EK17" s="89">
        <v>20.45598997112916</v>
      </c>
      <c r="EL17" s="89">
        <v>19.849260445059933</v>
      </c>
      <c r="EM17" s="89">
        <v>19.78091219268202</v>
      </c>
      <c r="EN17" s="89">
        <v>20.208371651268138</v>
      </c>
      <c r="EO17" s="89">
        <v>20.412521384612159</v>
      </c>
      <c r="EP17" s="89">
        <v>20.629761360437044</v>
      </c>
      <c r="EQ17" s="89">
        <v>20.798225219869348</v>
      </c>
      <c r="ER17" s="89">
        <v>21.206907772389947</v>
      </c>
      <c r="ES17" s="89">
        <v>21.510919593895633</v>
      </c>
      <c r="ET17" s="89">
        <v>21.576929285768887</v>
      </c>
      <c r="EU17" s="89">
        <v>21.82628313052815</v>
      </c>
      <c r="EV17" s="89">
        <v>21.790424639366066</v>
      </c>
      <c r="EW17" s="89">
        <v>21.915943968603898</v>
      </c>
      <c r="EX17" s="89">
        <v>22.015462856505085</v>
      </c>
      <c r="EY17" s="89">
        <v>22.089167015100774</v>
      </c>
      <c r="EZ17" s="89">
        <v>21.625500351248256</v>
      </c>
      <c r="FA17" s="89">
        <v>20.270654415503511</v>
      </c>
      <c r="FB17" s="89">
        <v>20.626181364587993</v>
      </c>
      <c r="FC17" s="89">
        <v>21.373586004348923</v>
      </c>
      <c r="FD17" s="89">
        <v>21.58416873377351</v>
      </c>
      <c r="FE17" s="89">
        <v>21.463125070620226</v>
      </c>
      <c r="FF17" s="89">
        <v>21.933339330209577</v>
      </c>
      <c r="FG17" s="89">
        <v>22.067797901579571</v>
      </c>
      <c r="FH17" s="89">
        <v>21.928319476244692</v>
      </c>
      <c r="FI17" s="89">
        <v>22.622464210963035</v>
      </c>
      <c r="FJ17" s="89">
        <v>23.03775393043637</v>
      </c>
      <c r="FK17" s="89">
        <v>23.570535560564615</v>
      </c>
      <c r="FL17" s="89">
        <v>23.200906974320279</v>
      </c>
      <c r="FM17" s="89">
        <v>23.909643213210433</v>
      </c>
      <c r="FN17" s="89">
        <v>24.033212552359817</v>
      </c>
      <c r="FO17" s="89">
        <v>24.117899485869749</v>
      </c>
      <c r="FP17" s="89">
        <v>24.421064057201775</v>
      </c>
      <c r="FQ17" s="89">
        <v>24.298686055715038</v>
      </c>
      <c r="FR17" s="89">
        <v>24.411505783560383</v>
      </c>
      <c r="FS17" s="89">
        <v>24.446461134222606</v>
      </c>
      <c r="FT17" s="89">
        <v>24.212559662361137</v>
      </c>
      <c r="FU17" s="89">
        <v>23.643053761264785</v>
      </c>
      <c r="FV17" s="89">
        <v>24.306702063879399</v>
      </c>
      <c r="FW17" s="89">
        <v>24.182764350187941</v>
      </c>
      <c r="FX17" s="89">
        <v>23.558809454069007</v>
      </c>
      <c r="FY17" s="89">
        <v>23.575973244272991</v>
      </c>
      <c r="FZ17" s="89">
        <v>23.058610249082406</v>
      </c>
      <c r="GA17" s="89">
        <v>22.651357333078344</v>
      </c>
      <c r="GB17" s="89">
        <v>22.28278841747564</v>
      </c>
      <c r="GC17" s="89">
        <v>22.822841644495064</v>
      </c>
      <c r="GD17" s="89">
        <v>22.860280470048998</v>
      </c>
      <c r="GE17" s="89">
        <v>21.854350565254521</v>
      </c>
      <c r="GF17" s="89">
        <v>21.746924993769717</v>
      </c>
      <c r="GG17" s="89">
        <v>22.993341553575615</v>
      </c>
      <c r="GH17" s="89">
        <v>22.975260681069734</v>
      </c>
      <c r="GI17" s="89">
        <v>23.633497241198281</v>
      </c>
      <c r="GJ17" s="89">
        <v>23.618373347661972</v>
      </c>
      <c r="GK17" s="89">
        <v>23.819176199399088</v>
      </c>
      <c r="GL17" s="89">
        <v>24.037682524437937</v>
      </c>
      <c r="GM17" s="89">
        <v>24.267652887138702</v>
      </c>
      <c r="GN17" s="89">
        <v>24.621493038239304</v>
      </c>
      <c r="GO17" s="89">
        <v>25.251775996204984</v>
      </c>
      <c r="GP17" s="89">
        <v>25.166254415411089</v>
      </c>
      <c r="GQ17" s="89">
        <v>25.527020657268768</v>
      </c>
      <c r="GR17" s="89">
        <v>25.512510744909665</v>
      </c>
      <c r="GS17" s="89">
        <v>25.93302681927446</v>
      </c>
      <c r="GT17" s="89">
        <v>26.832168447373334</v>
      </c>
      <c r="GU17" s="89">
        <v>27.008662649973619</v>
      </c>
      <c r="GV17" s="89">
        <v>27.077964114999137</v>
      </c>
      <c r="GW17" s="89">
        <v>27.714980088267833</v>
      </c>
      <c r="GX17" s="89">
        <v>27.525888136751941</v>
      </c>
      <c r="GY17" s="89">
        <v>28.054767569955771</v>
      </c>
      <c r="GZ17" s="89">
        <v>28.576567655163391</v>
      </c>
      <c r="HA17" s="89">
        <v>28.974036744876216</v>
      </c>
      <c r="HB17" s="89">
        <v>28.943712645732152</v>
      </c>
      <c r="HC17" s="89">
        <v>28.886290280731117</v>
      </c>
      <c r="HD17" s="89">
        <v>28.626586979595285</v>
      </c>
      <c r="HE17" s="89"/>
      <c r="HF17" s="89"/>
    </row>
  </sheetData>
  <mergeCells count="1">
    <mergeCell ref="A17:B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341D-8363-4217-9973-EF594F8771DE}">
  <dimension ref="A1:C199"/>
  <sheetViews>
    <sheetView topLeftCell="A181" workbookViewId="0">
      <selection activeCell="C200" sqref="C200"/>
    </sheetView>
  </sheetViews>
  <sheetFormatPr defaultColWidth="8.90625" defaultRowHeight="14.5"/>
  <cols>
    <col min="1" max="1" width="8.1796875" style="26" customWidth="1"/>
    <col min="2" max="2" width="9.54296875" style="25" bestFit="1" customWidth="1"/>
    <col min="3" max="3" width="10" style="25" bestFit="1" customWidth="1"/>
    <col min="4" max="16384" width="8.90625" style="26"/>
  </cols>
  <sheetData>
    <row r="1" spans="1:3">
      <c r="A1" s="24" t="s">
        <v>221</v>
      </c>
    </row>
    <row r="2" spans="1:3" ht="14.4" customHeight="1">
      <c r="A2" s="110" t="s">
        <v>245</v>
      </c>
      <c r="B2" s="111" t="s">
        <v>222</v>
      </c>
      <c r="C2" s="111"/>
    </row>
    <row r="3" spans="1:3">
      <c r="A3" s="110"/>
      <c r="B3" s="27" t="s">
        <v>249</v>
      </c>
      <c r="C3" s="27" t="s">
        <v>223</v>
      </c>
    </row>
    <row r="4" spans="1:3">
      <c r="A4" s="70" t="s">
        <v>265</v>
      </c>
      <c r="B4" s="29">
        <v>0</v>
      </c>
      <c r="C4" s="29">
        <v>1564.62</v>
      </c>
    </row>
    <row r="5" spans="1:3">
      <c r="A5" s="28" t="s">
        <v>197</v>
      </c>
      <c r="B5" s="29">
        <v>0</v>
      </c>
      <c r="C5" s="29">
        <v>911.92</v>
      </c>
    </row>
    <row r="6" spans="1:3">
      <c r="A6" s="28" t="s">
        <v>198</v>
      </c>
      <c r="B6" s="29">
        <v>1</v>
      </c>
      <c r="C6" s="29">
        <v>529.96</v>
      </c>
    </row>
    <row r="7" spans="1:3">
      <c r="A7" s="28" t="s">
        <v>199</v>
      </c>
      <c r="B7" s="29">
        <v>0</v>
      </c>
      <c r="C7" s="29">
        <v>0</v>
      </c>
    </row>
    <row r="8" spans="1:3">
      <c r="A8" s="28" t="s">
        <v>224</v>
      </c>
      <c r="B8" s="29">
        <v>5</v>
      </c>
      <c r="C8" s="29">
        <v>4004.5400000000004</v>
      </c>
    </row>
    <row r="9" spans="1:3">
      <c r="A9" s="28" t="s">
        <v>200</v>
      </c>
      <c r="B9" s="29">
        <v>2</v>
      </c>
      <c r="C9" s="29">
        <v>833.54</v>
      </c>
    </row>
    <row r="10" spans="1:3">
      <c r="A10" s="28" t="s">
        <v>201</v>
      </c>
      <c r="B10" s="29">
        <v>7</v>
      </c>
      <c r="C10" s="29">
        <v>3611.9100000000003</v>
      </c>
    </row>
    <row r="11" spans="1:3">
      <c r="A11" s="28" t="s">
        <v>202</v>
      </c>
      <c r="B11" s="29">
        <v>7</v>
      </c>
      <c r="C11" s="29">
        <v>6560.85</v>
      </c>
    </row>
    <row r="12" spans="1:3">
      <c r="A12" s="28" t="s">
        <v>203</v>
      </c>
      <c r="B12" s="29">
        <v>4</v>
      </c>
      <c r="C12" s="29">
        <v>2177.38</v>
      </c>
    </row>
    <row r="13" spans="1:3">
      <c r="A13" s="28" t="s">
        <v>193</v>
      </c>
      <c r="B13" s="29">
        <v>3</v>
      </c>
      <c r="C13" s="29">
        <v>1262.29</v>
      </c>
    </row>
    <row r="14" spans="1:3">
      <c r="A14" s="28" t="s">
        <v>194</v>
      </c>
      <c r="B14" s="29">
        <v>23</v>
      </c>
      <c r="C14" s="29">
        <v>19862.38</v>
      </c>
    </row>
    <row r="15" spans="1:3">
      <c r="A15" s="28" t="s">
        <v>195</v>
      </c>
      <c r="B15" s="29">
        <v>52</v>
      </c>
      <c r="C15" s="29">
        <v>50044.93</v>
      </c>
    </row>
    <row r="16" spans="1:3">
      <c r="A16" s="28" t="s">
        <v>196</v>
      </c>
      <c r="B16" s="29">
        <v>30</v>
      </c>
      <c r="C16" s="29">
        <v>32777.94</v>
      </c>
    </row>
    <row r="17" spans="1:3">
      <c r="A17" s="28" t="s">
        <v>197</v>
      </c>
      <c r="B17" s="29">
        <v>16</v>
      </c>
      <c r="C17" s="29">
        <v>14195.11</v>
      </c>
    </row>
    <row r="18" spans="1:3">
      <c r="A18" s="28" t="s">
        <v>198</v>
      </c>
      <c r="B18" s="29">
        <v>45</v>
      </c>
      <c r="C18" s="29">
        <v>56009.57</v>
      </c>
    </row>
    <row r="19" spans="1:3">
      <c r="A19" s="28" t="s">
        <v>199</v>
      </c>
      <c r="B19" s="29">
        <v>47</v>
      </c>
      <c r="C19" s="29">
        <v>48836.84</v>
      </c>
    </row>
    <row r="20" spans="1:3">
      <c r="A20" s="28" t="s">
        <v>225</v>
      </c>
      <c r="B20" s="29">
        <v>44</v>
      </c>
      <c r="C20" s="29">
        <v>61993.950000000004</v>
      </c>
    </row>
    <row r="21" spans="1:3">
      <c r="A21" s="28" t="s">
        <v>200</v>
      </c>
      <c r="B21" s="29">
        <v>41</v>
      </c>
      <c r="C21" s="29">
        <v>54380.71</v>
      </c>
    </row>
    <row r="22" spans="1:3">
      <c r="A22" s="28" t="s">
        <v>201</v>
      </c>
      <c r="B22" s="29">
        <v>45</v>
      </c>
      <c r="C22" s="29">
        <v>79529.19</v>
      </c>
    </row>
    <row r="23" spans="1:3">
      <c r="A23" s="28" t="s">
        <v>202</v>
      </c>
      <c r="B23" s="29">
        <v>63</v>
      </c>
      <c r="C23" s="29">
        <v>94169.94</v>
      </c>
    </row>
    <row r="24" spans="1:3">
      <c r="A24" s="28" t="s">
        <v>203</v>
      </c>
      <c r="B24" s="29">
        <v>83</v>
      </c>
      <c r="C24" s="29">
        <v>107885.81</v>
      </c>
    </row>
    <row r="25" spans="1:3">
      <c r="A25" s="28" t="s">
        <v>193</v>
      </c>
      <c r="B25" s="29">
        <v>65</v>
      </c>
      <c r="C25" s="29">
        <v>94982.78</v>
      </c>
    </row>
    <row r="26" spans="1:3">
      <c r="A26" s="28" t="s">
        <v>194</v>
      </c>
      <c r="B26" s="29">
        <v>76</v>
      </c>
      <c r="C26" s="29">
        <v>113948.49</v>
      </c>
    </row>
    <row r="27" spans="1:3">
      <c r="A27" s="28" t="s">
        <v>195</v>
      </c>
      <c r="B27" s="29">
        <v>76</v>
      </c>
      <c r="C27" s="29">
        <v>124466.58</v>
      </c>
    </row>
    <row r="28" spans="1:3">
      <c r="A28" s="28" t="s">
        <v>196</v>
      </c>
      <c r="B28" s="29">
        <v>49</v>
      </c>
      <c r="C28" s="29">
        <v>95101.21</v>
      </c>
    </row>
    <row r="29" spans="1:3">
      <c r="A29" s="28" t="s">
        <v>197</v>
      </c>
      <c r="B29" s="29">
        <v>44</v>
      </c>
      <c r="C29" s="29">
        <v>70668.539999999994</v>
      </c>
    </row>
    <row r="30" spans="1:3">
      <c r="A30" s="28" t="s">
        <v>198</v>
      </c>
      <c r="B30" s="29">
        <v>48</v>
      </c>
      <c r="C30" s="29">
        <v>96222.93</v>
      </c>
    </row>
    <row r="31" spans="1:3">
      <c r="A31" s="28" t="s">
        <v>199</v>
      </c>
      <c r="B31" s="29">
        <v>54</v>
      </c>
      <c r="C31" s="29">
        <v>89340.06</v>
      </c>
    </row>
    <row r="32" spans="1:3">
      <c r="A32" s="28" t="s">
        <v>226</v>
      </c>
      <c r="B32" s="29">
        <v>53</v>
      </c>
      <c r="C32" s="29">
        <v>138375.48000000001</v>
      </c>
    </row>
    <row r="33" spans="1:3">
      <c r="A33" s="28" t="s">
        <v>200</v>
      </c>
      <c r="B33" s="29">
        <v>48</v>
      </c>
      <c r="C33" s="29">
        <v>97003.150000000023</v>
      </c>
    </row>
    <row r="34" spans="1:3">
      <c r="A34" s="28" t="s">
        <v>201</v>
      </c>
      <c r="B34" s="29">
        <v>51</v>
      </c>
      <c r="C34" s="29">
        <v>92165.81</v>
      </c>
    </row>
    <row r="35" spans="1:3">
      <c r="A35" s="28" t="s">
        <v>202</v>
      </c>
      <c r="B35" s="29">
        <v>60</v>
      </c>
      <c r="C35" s="29">
        <v>113428.45</v>
      </c>
    </row>
    <row r="36" spans="1:3">
      <c r="A36" s="28" t="s">
        <v>203</v>
      </c>
      <c r="B36" s="29">
        <v>114</v>
      </c>
      <c r="C36" s="29">
        <v>210379.59</v>
      </c>
    </row>
    <row r="37" spans="1:3">
      <c r="A37" s="28" t="s">
        <v>193</v>
      </c>
      <c r="B37" s="29">
        <v>106</v>
      </c>
      <c r="C37" s="29">
        <v>260539.22</v>
      </c>
    </row>
    <row r="38" spans="1:3">
      <c r="A38" s="28" t="s">
        <v>194</v>
      </c>
      <c r="B38" s="29">
        <v>70</v>
      </c>
      <c r="C38" s="29">
        <v>159176.59999999998</v>
      </c>
    </row>
    <row r="39" spans="1:3">
      <c r="A39" s="28" t="s">
        <v>195</v>
      </c>
      <c r="B39" s="29">
        <v>71</v>
      </c>
      <c r="C39" s="29">
        <v>153268.97</v>
      </c>
    </row>
    <row r="40" spans="1:3">
      <c r="A40" s="28" t="s">
        <v>196</v>
      </c>
      <c r="B40" s="29">
        <v>73</v>
      </c>
      <c r="C40" s="29">
        <v>157244.54</v>
      </c>
    </row>
    <row r="41" spans="1:3">
      <c r="A41" s="28" t="s">
        <v>197</v>
      </c>
      <c r="B41" s="29">
        <v>80</v>
      </c>
      <c r="C41" s="29">
        <v>186889.74999999997</v>
      </c>
    </row>
    <row r="42" spans="1:3">
      <c r="A42" s="28" t="s">
        <v>198</v>
      </c>
      <c r="B42" s="29">
        <v>84</v>
      </c>
      <c r="C42" s="29">
        <v>187290.05000000002</v>
      </c>
    </row>
    <row r="43" spans="1:3">
      <c r="A43" s="28" t="s">
        <v>199</v>
      </c>
      <c r="B43" s="29">
        <v>54</v>
      </c>
      <c r="C43" s="29">
        <v>151019.00999999998</v>
      </c>
    </row>
    <row r="44" spans="1:3">
      <c r="A44" s="28" t="s">
        <v>227</v>
      </c>
      <c r="B44" s="29">
        <v>81</v>
      </c>
      <c r="C44" s="29">
        <v>268948.76000000007</v>
      </c>
    </row>
    <row r="45" spans="1:3">
      <c r="A45" s="28" t="s">
        <v>200</v>
      </c>
      <c r="B45" s="29">
        <v>95</v>
      </c>
      <c r="C45" s="29">
        <v>257421.94000000003</v>
      </c>
    </row>
    <row r="46" spans="1:3">
      <c r="A46" s="28" t="s">
        <v>201</v>
      </c>
      <c r="B46" s="29">
        <v>88</v>
      </c>
      <c r="C46" s="29">
        <v>308410.38000000006</v>
      </c>
    </row>
    <row r="47" spans="1:3">
      <c r="A47" s="28" t="s">
        <v>202</v>
      </c>
      <c r="B47" s="29">
        <v>48</v>
      </c>
      <c r="C47" s="29">
        <v>135376.88</v>
      </c>
    </row>
    <row r="48" spans="1:3">
      <c r="A48" s="28" t="s">
        <v>203</v>
      </c>
      <c r="B48" s="29">
        <v>109</v>
      </c>
      <c r="C48" s="29">
        <v>325095.77999999997</v>
      </c>
    </row>
    <row r="49" spans="1:3">
      <c r="A49" s="28" t="s">
        <v>193</v>
      </c>
      <c r="B49" s="29">
        <v>87</v>
      </c>
      <c r="C49" s="29">
        <v>287137.56</v>
      </c>
    </row>
    <row r="50" spans="1:3">
      <c r="A50" s="28" t="s">
        <v>194</v>
      </c>
      <c r="B50" s="29">
        <v>106</v>
      </c>
      <c r="C50" s="29">
        <v>306968.99</v>
      </c>
    </row>
    <row r="51" spans="1:3">
      <c r="A51" s="28" t="s">
        <v>195</v>
      </c>
      <c r="B51" s="29">
        <v>107</v>
      </c>
      <c r="C51" s="29">
        <v>332489</v>
      </c>
    </row>
    <row r="52" spans="1:3">
      <c r="A52" s="28" t="s">
        <v>196</v>
      </c>
      <c r="B52" s="29">
        <v>124</v>
      </c>
      <c r="C52" s="29">
        <v>377819.26</v>
      </c>
    </row>
    <row r="53" spans="1:3">
      <c r="A53" s="28" t="s">
        <v>197</v>
      </c>
      <c r="B53" s="29">
        <v>162</v>
      </c>
      <c r="C53" s="29">
        <v>553425.47</v>
      </c>
    </row>
    <row r="54" spans="1:3">
      <c r="A54" s="28" t="s">
        <v>198</v>
      </c>
      <c r="B54" s="29">
        <v>148</v>
      </c>
      <c r="C54" s="29">
        <v>564571.92999999993</v>
      </c>
    </row>
    <row r="55" spans="1:3">
      <c r="A55" s="28" t="s">
        <v>199</v>
      </c>
      <c r="B55" s="29">
        <v>127</v>
      </c>
      <c r="C55" s="29">
        <v>416490.56</v>
      </c>
    </row>
    <row r="56" spans="1:3">
      <c r="A56" s="28" t="s">
        <v>228</v>
      </c>
      <c r="B56" s="29">
        <v>199</v>
      </c>
      <c r="C56" s="29">
        <v>1014550.65</v>
      </c>
    </row>
    <row r="57" spans="1:3">
      <c r="A57" s="28" t="s">
        <v>200</v>
      </c>
      <c r="B57" s="29">
        <v>196</v>
      </c>
      <c r="C57" s="29">
        <v>1219972.76</v>
      </c>
    </row>
    <row r="58" spans="1:3">
      <c r="A58" s="28" t="s">
        <v>201</v>
      </c>
      <c r="B58" s="29">
        <v>193</v>
      </c>
      <c r="C58" s="29">
        <v>773302.26</v>
      </c>
    </row>
    <row r="59" spans="1:3">
      <c r="A59" s="28" t="s">
        <v>202</v>
      </c>
      <c r="B59" s="29">
        <v>180</v>
      </c>
      <c r="C59" s="29">
        <v>662843.56999999995</v>
      </c>
    </row>
    <row r="60" spans="1:3">
      <c r="A60" s="28" t="s">
        <v>203</v>
      </c>
      <c r="B60" s="29">
        <v>168</v>
      </c>
      <c r="C60" s="29">
        <v>516294.64</v>
      </c>
    </row>
    <row r="61" spans="1:3">
      <c r="A61" s="28" t="s">
        <v>193</v>
      </c>
      <c r="B61" s="29">
        <v>158</v>
      </c>
      <c r="C61" s="29">
        <v>506951.11000000004</v>
      </c>
    </row>
    <row r="62" spans="1:3">
      <c r="A62" s="28" t="s">
        <v>194</v>
      </c>
      <c r="B62" s="29">
        <v>173</v>
      </c>
      <c r="C62" s="29">
        <v>1023577.66</v>
      </c>
    </row>
    <row r="63" spans="1:3">
      <c r="A63" s="28" t="s">
        <v>195</v>
      </c>
      <c r="B63" s="29">
        <v>169</v>
      </c>
      <c r="C63" s="29">
        <v>1181832.0900000001</v>
      </c>
    </row>
    <row r="64" spans="1:3">
      <c r="A64" s="28" t="s">
        <v>196</v>
      </c>
      <c r="B64" s="29">
        <v>139</v>
      </c>
      <c r="C64" s="29">
        <v>621414.47000000009</v>
      </c>
    </row>
    <row r="65" spans="1:3">
      <c r="A65" s="28" t="s">
        <v>197</v>
      </c>
      <c r="B65" s="29">
        <v>167</v>
      </c>
      <c r="C65" s="29">
        <v>781720.06</v>
      </c>
    </row>
    <row r="66" spans="1:3">
      <c r="A66" s="28" t="s">
        <v>198</v>
      </c>
      <c r="B66" s="29">
        <v>188</v>
      </c>
      <c r="C66" s="29">
        <v>864871.53</v>
      </c>
    </row>
    <row r="67" spans="1:3">
      <c r="A67" s="28" t="s">
        <v>199</v>
      </c>
      <c r="B67" s="29">
        <v>151</v>
      </c>
      <c r="C67" s="29">
        <v>614051.80999999994</v>
      </c>
    </row>
    <row r="68" spans="1:3">
      <c r="A68" s="28" t="s">
        <v>229</v>
      </c>
      <c r="B68" s="29">
        <v>167</v>
      </c>
      <c r="C68" s="29">
        <v>750451.65</v>
      </c>
    </row>
    <row r="69" spans="1:3">
      <c r="A69" s="28" t="s">
        <v>200</v>
      </c>
      <c r="B69" s="29">
        <v>215</v>
      </c>
      <c r="C69" s="29">
        <v>1093481.74</v>
      </c>
    </row>
    <row r="70" spans="1:3">
      <c r="A70" s="28" t="s">
        <v>201</v>
      </c>
      <c r="B70" s="29">
        <v>205</v>
      </c>
      <c r="C70" s="29">
        <v>871843.85</v>
      </c>
    </row>
    <row r="71" spans="1:3">
      <c r="A71" s="28" t="s">
        <v>202</v>
      </c>
      <c r="B71" s="29">
        <v>251</v>
      </c>
      <c r="C71" s="29">
        <v>1023542.28</v>
      </c>
    </row>
    <row r="72" spans="1:3">
      <c r="A72" s="28" t="s">
        <v>203</v>
      </c>
      <c r="B72" s="29">
        <v>291</v>
      </c>
      <c r="C72" s="29">
        <v>1462780.49</v>
      </c>
    </row>
    <row r="73" spans="1:3">
      <c r="A73" s="28" t="s">
        <v>193</v>
      </c>
      <c r="B73" s="29">
        <v>323</v>
      </c>
      <c r="C73" s="29">
        <v>1268916.8400000003</v>
      </c>
    </row>
    <row r="74" spans="1:3">
      <c r="A74" s="28" t="s">
        <v>194</v>
      </c>
      <c r="B74" s="29">
        <v>352</v>
      </c>
      <c r="C74" s="29">
        <v>1431500.9399999997</v>
      </c>
    </row>
    <row r="75" spans="1:3">
      <c r="A75" s="28" t="s">
        <v>195</v>
      </c>
      <c r="B75" s="29">
        <v>212</v>
      </c>
      <c r="C75" s="29">
        <v>902048.27</v>
      </c>
    </row>
    <row r="76" spans="1:3">
      <c r="A76" s="28" t="s">
        <v>196</v>
      </c>
      <c r="B76" s="29">
        <v>301</v>
      </c>
      <c r="C76" s="29">
        <v>1456835.0599999998</v>
      </c>
    </row>
    <row r="77" spans="1:3">
      <c r="A77" s="28" t="s">
        <v>197</v>
      </c>
      <c r="B77" s="29">
        <v>233</v>
      </c>
      <c r="C77" s="29">
        <v>1143239.1900000002</v>
      </c>
    </row>
    <row r="78" spans="1:3">
      <c r="A78" s="28" t="s">
        <v>198</v>
      </c>
      <c r="B78" s="29">
        <v>249</v>
      </c>
      <c r="C78" s="29">
        <v>1255336.6800000002</v>
      </c>
    </row>
    <row r="79" spans="1:3">
      <c r="A79" s="28" t="s">
        <v>199</v>
      </c>
      <c r="B79" s="29">
        <v>207</v>
      </c>
      <c r="C79" s="29">
        <v>893040.22</v>
      </c>
    </row>
    <row r="80" spans="1:3">
      <c r="A80" s="28" t="s">
        <v>230</v>
      </c>
      <c r="B80" s="29">
        <v>272</v>
      </c>
      <c r="C80" s="29">
        <v>1691156.8499999999</v>
      </c>
    </row>
    <row r="81" spans="1:3">
      <c r="A81" s="28" t="s">
        <v>200</v>
      </c>
      <c r="B81" s="29">
        <v>246</v>
      </c>
      <c r="C81" s="29">
        <v>1228967.4800000002</v>
      </c>
    </row>
    <row r="82" spans="1:3">
      <c r="A82" s="28" t="s">
        <v>201</v>
      </c>
      <c r="B82" s="29">
        <v>317</v>
      </c>
      <c r="C82" s="29">
        <v>2039256.98</v>
      </c>
    </row>
    <row r="83" spans="1:3">
      <c r="A83" s="28" t="s">
        <v>202</v>
      </c>
      <c r="B83" s="29">
        <v>279</v>
      </c>
      <c r="C83" s="29">
        <v>1427772.62</v>
      </c>
    </row>
    <row r="84" spans="1:3">
      <c r="A84" s="28" t="s">
        <v>203</v>
      </c>
      <c r="B84" s="29">
        <v>384</v>
      </c>
      <c r="C84" s="29">
        <v>1925956.6500000001</v>
      </c>
    </row>
    <row r="85" spans="1:3">
      <c r="A85" s="28" t="s">
        <v>193</v>
      </c>
      <c r="B85" s="29">
        <v>302</v>
      </c>
      <c r="C85" s="29">
        <v>1295325.08</v>
      </c>
    </row>
    <row r="86" spans="1:3">
      <c r="A86" s="28" t="s">
        <v>194</v>
      </c>
      <c r="B86" s="29">
        <v>318</v>
      </c>
      <c r="C86" s="29">
        <v>1786886.1300000001</v>
      </c>
    </row>
    <row r="87" spans="1:3">
      <c r="A87" s="28" t="s">
        <v>195</v>
      </c>
      <c r="B87" s="29">
        <v>276</v>
      </c>
      <c r="C87" s="29">
        <v>1691227.5599999998</v>
      </c>
    </row>
    <row r="88" spans="1:3">
      <c r="A88" s="28" t="s">
        <v>196</v>
      </c>
      <c r="B88" s="29">
        <v>302</v>
      </c>
      <c r="C88" s="29">
        <v>1709722.72</v>
      </c>
    </row>
    <row r="89" spans="1:3">
      <c r="A89" s="28" t="s">
        <v>197</v>
      </c>
      <c r="B89" s="29">
        <v>331</v>
      </c>
      <c r="C89" s="29">
        <v>1928319.44</v>
      </c>
    </row>
    <row r="90" spans="1:3">
      <c r="A90" s="28" t="s">
        <v>198</v>
      </c>
      <c r="B90" s="29">
        <v>318</v>
      </c>
      <c r="C90" s="29">
        <v>2026831.08</v>
      </c>
    </row>
    <row r="91" spans="1:3">
      <c r="A91" s="28" t="s">
        <v>199</v>
      </c>
      <c r="B91" s="29">
        <v>308</v>
      </c>
      <c r="C91" s="29">
        <v>1819882.7999999998</v>
      </c>
    </row>
    <row r="92" spans="1:3">
      <c r="A92" s="28" t="s">
        <v>231</v>
      </c>
      <c r="B92" s="29">
        <v>307</v>
      </c>
      <c r="C92" s="29">
        <v>2265121.1800000002</v>
      </c>
    </row>
    <row r="93" spans="1:3">
      <c r="A93" s="28" t="s">
        <v>200</v>
      </c>
      <c r="B93" s="29">
        <v>368</v>
      </c>
      <c r="C93" s="29">
        <v>2420655.0299999998</v>
      </c>
    </row>
    <row r="94" spans="1:3">
      <c r="A94" s="28" t="s">
        <v>201</v>
      </c>
      <c r="B94" s="29">
        <v>391</v>
      </c>
      <c r="C94" s="29">
        <v>2671316.56</v>
      </c>
    </row>
    <row r="95" spans="1:3">
      <c r="A95" s="28" t="s">
        <v>202</v>
      </c>
      <c r="B95" s="29">
        <v>335</v>
      </c>
      <c r="C95" s="29">
        <v>1971285.8</v>
      </c>
    </row>
    <row r="96" spans="1:3">
      <c r="A96" s="28" t="s">
        <v>203</v>
      </c>
      <c r="B96" s="29">
        <v>495</v>
      </c>
      <c r="C96" s="29">
        <v>2276898.17</v>
      </c>
    </row>
    <row r="97" spans="1:3">
      <c r="A97" s="28" t="s">
        <v>193</v>
      </c>
      <c r="B97" s="29">
        <v>513</v>
      </c>
      <c r="C97" s="29">
        <v>2576284.8200000003</v>
      </c>
    </row>
    <row r="98" spans="1:3">
      <c r="A98" s="28" t="s">
        <v>194</v>
      </c>
      <c r="B98" s="29">
        <v>458</v>
      </c>
      <c r="C98" s="29">
        <v>2890182.92</v>
      </c>
    </row>
    <row r="99" spans="1:3">
      <c r="A99" s="28" t="s">
        <v>195</v>
      </c>
      <c r="B99" s="29">
        <v>469</v>
      </c>
      <c r="C99" s="29">
        <v>3988013.17</v>
      </c>
    </row>
    <row r="100" spans="1:3">
      <c r="A100" s="28" t="s">
        <v>196</v>
      </c>
      <c r="B100" s="29">
        <v>442</v>
      </c>
      <c r="C100" s="29">
        <v>2702914.2399999998</v>
      </c>
    </row>
    <row r="101" spans="1:3">
      <c r="A101" s="28" t="s">
        <v>197</v>
      </c>
      <c r="B101" s="29">
        <v>419</v>
      </c>
      <c r="C101" s="29">
        <v>2652244.5900000003</v>
      </c>
    </row>
    <row r="102" spans="1:3">
      <c r="A102" s="28" t="s">
        <v>198</v>
      </c>
      <c r="B102" s="29">
        <v>461</v>
      </c>
      <c r="C102" s="29">
        <v>2414636.3699999996</v>
      </c>
    </row>
    <row r="103" spans="1:3">
      <c r="A103" s="28" t="s">
        <v>199</v>
      </c>
      <c r="B103" s="29">
        <v>353</v>
      </c>
      <c r="C103" s="29">
        <v>2215723.3199999998</v>
      </c>
    </row>
    <row r="104" spans="1:3">
      <c r="A104" s="28" t="s">
        <v>232</v>
      </c>
      <c r="B104" s="29">
        <v>261</v>
      </c>
      <c r="C104" s="29">
        <v>1653545.4100000001</v>
      </c>
    </row>
    <row r="105" spans="1:3">
      <c r="A105" s="28" t="s">
        <v>200</v>
      </c>
      <c r="B105" s="29">
        <v>538</v>
      </c>
      <c r="C105" s="29">
        <v>5991135.9299999988</v>
      </c>
    </row>
    <row r="106" spans="1:3">
      <c r="A106" s="28" t="s">
        <v>201</v>
      </c>
      <c r="B106" s="29">
        <v>607</v>
      </c>
      <c r="C106" s="29">
        <v>4309093.5</v>
      </c>
    </row>
    <row r="107" spans="1:3">
      <c r="A107" s="28" t="s">
        <v>202</v>
      </c>
      <c r="B107" s="29">
        <v>457</v>
      </c>
      <c r="C107" s="29">
        <v>3629789.4300000006</v>
      </c>
    </row>
    <row r="108" spans="1:3">
      <c r="A108" s="28" t="s">
        <v>203</v>
      </c>
      <c r="B108" s="29">
        <v>676</v>
      </c>
      <c r="C108" s="29">
        <v>4533409.7700000005</v>
      </c>
    </row>
    <row r="109" spans="1:3">
      <c r="A109" s="28" t="s">
        <v>193</v>
      </c>
      <c r="B109" s="29">
        <v>609</v>
      </c>
      <c r="C109" s="29">
        <v>3887489.4999999995</v>
      </c>
    </row>
    <row r="110" spans="1:3">
      <c r="A110" s="28" t="s">
        <v>194</v>
      </c>
      <c r="B110" s="29">
        <v>708</v>
      </c>
      <c r="C110" s="29">
        <v>4474535.3400000008</v>
      </c>
    </row>
    <row r="111" spans="1:3">
      <c r="A111" s="28" t="s">
        <v>195</v>
      </c>
      <c r="B111" s="29">
        <v>600</v>
      </c>
      <c r="C111" s="29">
        <v>3420580.3400000003</v>
      </c>
    </row>
    <row r="112" spans="1:3">
      <c r="A112" s="28" t="s">
        <v>196</v>
      </c>
      <c r="B112" s="29">
        <v>592</v>
      </c>
      <c r="C112" s="29">
        <v>4159479.2600000002</v>
      </c>
    </row>
    <row r="113" spans="1:3">
      <c r="A113" s="28" t="s">
        <v>197</v>
      </c>
      <c r="B113" s="29">
        <v>592</v>
      </c>
      <c r="C113" s="29">
        <v>3776490.97</v>
      </c>
    </row>
    <row r="114" spans="1:3">
      <c r="A114" s="28" t="s">
        <v>198</v>
      </c>
      <c r="B114" s="29">
        <v>603</v>
      </c>
      <c r="C114" s="29">
        <v>4160939.3099999996</v>
      </c>
    </row>
    <row r="115" spans="1:3">
      <c r="A115" s="28" t="s">
        <v>199</v>
      </c>
      <c r="B115" s="29">
        <v>409</v>
      </c>
      <c r="C115" s="29">
        <v>2353760.2100000004</v>
      </c>
    </row>
    <row r="116" spans="1:3">
      <c r="A116" s="28" t="s">
        <v>233</v>
      </c>
      <c r="B116" s="29">
        <v>563</v>
      </c>
      <c r="C116" s="29">
        <v>6402413.96</v>
      </c>
    </row>
    <row r="117" spans="1:3">
      <c r="A117" s="28" t="s">
        <v>200</v>
      </c>
      <c r="B117" s="29">
        <v>635</v>
      </c>
      <c r="C117" s="29">
        <v>4105738.35</v>
      </c>
    </row>
    <row r="118" spans="1:3">
      <c r="A118" s="28" t="s">
        <v>201</v>
      </c>
      <c r="B118" s="29">
        <v>629</v>
      </c>
      <c r="C118" s="29">
        <v>4634709.18</v>
      </c>
    </row>
    <row r="119" spans="1:3">
      <c r="A119" s="28" t="s">
        <v>202</v>
      </c>
      <c r="B119" s="29">
        <v>578</v>
      </c>
      <c r="C119" s="29">
        <v>5222178.55</v>
      </c>
    </row>
    <row r="120" spans="1:3">
      <c r="A120" s="28" t="s">
        <v>203</v>
      </c>
      <c r="B120" s="29">
        <v>881</v>
      </c>
      <c r="C120" s="29">
        <v>5964150.5499999998</v>
      </c>
    </row>
    <row r="121" spans="1:3">
      <c r="A121" s="28" t="s">
        <v>193</v>
      </c>
      <c r="B121" s="29">
        <v>888</v>
      </c>
      <c r="C121" s="29">
        <v>6475719.8800000008</v>
      </c>
    </row>
    <row r="122" spans="1:3">
      <c r="A122" s="28" t="s">
        <v>194</v>
      </c>
      <c r="B122" s="29">
        <v>756</v>
      </c>
      <c r="C122" s="29">
        <v>4776009.1800000006</v>
      </c>
    </row>
    <row r="123" spans="1:3">
      <c r="A123" s="28" t="s">
        <v>195</v>
      </c>
      <c r="B123" s="29">
        <v>631</v>
      </c>
      <c r="C123" s="29">
        <v>4198287.3</v>
      </c>
    </row>
    <row r="124" spans="1:3">
      <c r="A124" s="28" t="s">
        <v>196</v>
      </c>
      <c r="B124" s="29">
        <v>539</v>
      </c>
      <c r="C124" s="29">
        <v>3572680.8</v>
      </c>
    </row>
    <row r="125" spans="1:3">
      <c r="A125" s="28" t="s">
        <v>197</v>
      </c>
      <c r="B125" s="29">
        <v>629</v>
      </c>
      <c r="C125" s="29">
        <v>5040829.7000000011</v>
      </c>
    </row>
    <row r="126" spans="1:3">
      <c r="A126" s="28" t="s">
        <v>198</v>
      </c>
      <c r="B126" s="29">
        <v>616</v>
      </c>
      <c r="C126" s="29">
        <v>4552842.41</v>
      </c>
    </row>
    <row r="127" spans="1:3">
      <c r="A127" s="28" t="s">
        <v>199</v>
      </c>
      <c r="B127" s="29">
        <v>504</v>
      </c>
      <c r="C127" s="29">
        <v>3202580.13</v>
      </c>
    </row>
    <row r="128" spans="1:3">
      <c r="A128" s="28" t="s">
        <v>234</v>
      </c>
      <c r="B128" s="29">
        <v>559</v>
      </c>
      <c r="C128" s="29">
        <v>3811501.006119627</v>
      </c>
    </row>
    <row r="129" spans="1:3">
      <c r="A129" s="28" t="s">
        <v>200</v>
      </c>
      <c r="B129" s="29">
        <v>657</v>
      </c>
      <c r="C129" s="29">
        <v>4732801.7208203785</v>
      </c>
    </row>
    <row r="130" spans="1:3">
      <c r="A130" s="28" t="s">
        <v>201</v>
      </c>
      <c r="B130" s="29">
        <v>698</v>
      </c>
      <c r="C130" s="29">
        <v>5636543.9972457737</v>
      </c>
    </row>
    <row r="131" spans="1:3">
      <c r="A131" s="28" t="s">
        <v>202</v>
      </c>
      <c r="B131" s="29">
        <v>643</v>
      </c>
      <c r="C131" s="29">
        <v>4983000.3630281016</v>
      </c>
    </row>
    <row r="132" spans="1:3">
      <c r="A132" s="28" t="s">
        <v>203</v>
      </c>
      <c r="B132" s="29">
        <v>759</v>
      </c>
      <c r="C132" s="29">
        <v>5307639.789046864</v>
      </c>
    </row>
    <row r="133" spans="1:3">
      <c r="A133" s="28" t="s">
        <v>193</v>
      </c>
      <c r="B133" s="29">
        <v>717</v>
      </c>
      <c r="C133" s="29">
        <v>4090635.6989013953</v>
      </c>
    </row>
    <row r="134" spans="1:3">
      <c r="A134" s="28" t="s">
        <v>194</v>
      </c>
      <c r="B134" s="29">
        <v>769</v>
      </c>
      <c r="C134" s="29">
        <v>5453926.9699999997</v>
      </c>
    </row>
    <row r="135" spans="1:3">
      <c r="A135" s="28" t="s">
        <v>195</v>
      </c>
      <c r="B135" s="29">
        <v>553</v>
      </c>
      <c r="C135" s="29">
        <v>4917685.0951274037</v>
      </c>
    </row>
    <row r="136" spans="1:3">
      <c r="A136" s="28" t="s">
        <v>196</v>
      </c>
      <c r="B136" s="29">
        <v>646</v>
      </c>
      <c r="C136" s="29">
        <v>4887675.0200000005</v>
      </c>
    </row>
    <row r="137" spans="1:3">
      <c r="A137" s="28" t="s">
        <v>197</v>
      </c>
      <c r="B137" s="29">
        <v>648</v>
      </c>
      <c r="C137" s="29">
        <v>5282509.0115715591</v>
      </c>
    </row>
    <row r="138" spans="1:3">
      <c r="A138" s="28" t="s">
        <v>198</v>
      </c>
      <c r="B138" s="29">
        <v>572</v>
      </c>
      <c r="C138" s="29">
        <v>5033127.0099999988</v>
      </c>
    </row>
    <row r="139" spans="1:3">
      <c r="A139" s="28" t="s">
        <v>199</v>
      </c>
      <c r="B139" s="29">
        <v>464</v>
      </c>
      <c r="C139" s="29">
        <v>3796954.9700000007</v>
      </c>
    </row>
    <row r="140" spans="1:3">
      <c r="A140" s="28" t="s">
        <v>235</v>
      </c>
      <c r="B140" s="29">
        <v>620</v>
      </c>
      <c r="C140" s="29">
        <v>5594912.6399999997</v>
      </c>
    </row>
    <row r="141" spans="1:3">
      <c r="A141" s="28" t="s">
        <v>200</v>
      </c>
      <c r="B141" s="29">
        <v>727</v>
      </c>
      <c r="C141" s="29">
        <v>6381965.0100000007</v>
      </c>
    </row>
    <row r="142" spans="1:3">
      <c r="A142" s="28" t="s">
        <v>201</v>
      </c>
      <c r="B142" s="29">
        <v>645</v>
      </c>
      <c r="C142" s="29">
        <v>8173143.8600000003</v>
      </c>
    </row>
    <row r="143" spans="1:3">
      <c r="A143" s="28" t="s">
        <v>202</v>
      </c>
      <c r="B143" s="29">
        <v>282</v>
      </c>
      <c r="C143" s="29">
        <v>3011725.9100000006</v>
      </c>
    </row>
    <row r="144" spans="1:3">
      <c r="A144" s="28" t="s">
        <v>203</v>
      </c>
      <c r="B144" s="29">
        <v>546</v>
      </c>
      <c r="C144" s="29">
        <v>4860957.5</v>
      </c>
    </row>
    <row r="145" spans="1:3">
      <c r="A145" s="28" t="s">
        <v>193</v>
      </c>
      <c r="B145" s="29">
        <v>955</v>
      </c>
      <c r="C145" s="29">
        <v>7175503.8599999994</v>
      </c>
    </row>
    <row r="146" spans="1:3">
      <c r="A146" s="28" t="s">
        <v>194</v>
      </c>
      <c r="B146" s="29">
        <v>993</v>
      </c>
      <c r="C146" s="29">
        <v>7882904.8899999997</v>
      </c>
    </row>
    <row r="147" spans="1:3">
      <c r="A147" s="28" t="s">
        <v>195</v>
      </c>
      <c r="B147" s="29">
        <v>806</v>
      </c>
      <c r="C147" s="29">
        <v>7038225.8200000003</v>
      </c>
    </row>
    <row r="148" spans="1:3">
      <c r="A148" s="28" t="s">
        <v>196</v>
      </c>
      <c r="B148" s="29">
        <v>788</v>
      </c>
      <c r="C148" s="29">
        <v>6840393.0199999996</v>
      </c>
    </row>
    <row r="149" spans="1:3">
      <c r="A149" s="28" t="s">
        <v>197</v>
      </c>
      <c r="B149" s="29">
        <v>798</v>
      </c>
      <c r="C149" s="29">
        <v>7351281.5000000009</v>
      </c>
    </row>
    <row r="150" spans="1:3">
      <c r="A150" s="28" t="s">
        <v>198</v>
      </c>
      <c r="B150" s="29">
        <v>744</v>
      </c>
      <c r="C150" s="29">
        <v>7033117.4322437095</v>
      </c>
    </row>
    <row r="151" spans="1:3">
      <c r="A151" s="28" t="s">
        <v>199</v>
      </c>
      <c r="B151" s="29">
        <v>639</v>
      </c>
      <c r="C151" s="29">
        <v>5629839.2794147888</v>
      </c>
    </row>
    <row r="152" spans="1:3">
      <c r="A152" s="28" t="s">
        <v>242</v>
      </c>
      <c r="B152" s="29">
        <v>749</v>
      </c>
      <c r="C152" s="29">
        <v>7731358.6999999993</v>
      </c>
    </row>
    <row r="153" spans="1:3">
      <c r="A153" s="28" t="s">
        <v>200</v>
      </c>
      <c r="B153" s="29">
        <v>851</v>
      </c>
      <c r="C153" s="29">
        <v>9392607.3800000008</v>
      </c>
    </row>
    <row r="154" spans="1:3">
      <c r="A154" s="28" t="s">
        <v>201</v>
      </c>
      <c r="B154" s="29">
        <v>987</v>
      </c>
      <c r="C154" s="29">
        <v>9671443.7200000007</v>
      </c>
    </row>
    <row r="155" spans="1:3">
      <c r="A155" s="28" t="s">
        <v>202</v>
      </c>
      <c r="B155" s="29">
        <v>746</v>
      </c>
      <c r="C155" s="29">
        <v>7442597.209999999</v>
      </c>
    </row>
    <row r="156" spans="1:3">
      <c r="A156" s="28" t="s">
        <v>203</v>
      </c>
      <c r="B156" s="29">
        <v>812</v>
      </c>
      <c r="C156" s="29">
        <v>7466819.7799999993</v>
      </c>
    </row>
    <row r="157" spans="1:3">
      <c r="A157" s="28" t="s">
        <v>193</v>
      </c>
      <c r="B157" s="29">
        <v>1008</v>
      </c>
      <c r="C157" s="29">
        <v>8963308.709999999</v>
      </c>
    </row>
    <row r="158" spans="1:3">
      <c r="A158" s="28" t="s">
        <v>194</v>
      </c>
      <c r="B158" s="29">
        <v>927</v>
      </c>
      <c r="C158" s="29">
        <v>8720775.1500000004</v>
      </c>
    </row>
    <row r="159" spans="1:3">
      <c r="A159" s="28" t="s">
        <v>195</v>
      </c>
      <c r="B159" s="29">
        <v>754</v>
      </c>
      <c r="C159" s="29">
        <v>7844151.7599999988</v>
      </c>
    </row>
    <row r="160" spans="1:3">
      <c r="A160" s="28" t="s">
        <v>196</v>
      </c>
      <c r="B160" s="29">
        <v>735</v>
      </c>
      <c r="C160" s="29">
        <v>7922134.0699999994</v>
      </c>
    </row>
    <row r="161" spans="1:3">
      <c r="A161" s="34" t="s">
        <v>197</v>
      </c>
      <c r="B161" s="29">
        <v>790</v>
      </c>
      <c r="C161" s="29">
        <v>8163480.0899999999</v>
      </c>
    </row>
    <row r="162" spans="1:3">
      <c r="A162" s="34" t="s">
        <v>198</v>
      </c>
      <c r="B162" s="29">
        <v>695</v>
      </c>
      <c r="C162" s="29">
        <v>6610165.8099999996</v>
      </c>
    </row>
    <row r="163" spans="1:3">
      <c r="A163" s="34" t="s">
        <v>199</v>
      </c>
      <c r="B163" s="45">
        <v>817</v>
      </c>
      <c r="C163" s="45">
        <v>8961252.3900000006</v>
      </c>
    </row>
    <row r="164" spans="1:3">
      <c r="A164" s="28" t="s">
        <v>263</v>
      </c>
      <c r="B164" s="29">
        <v>738</v>
      </c>
      <c r="C164" s="29">
        <v>7995157.5300000003</v>
      </c>
    </row>
    <row r="165" spans="1:3">
      <c r="A165" s="28" t="s">
        <v>200</v>
      </c>
      <c r="B165" s="29">
        <v>845</v>
      </c>
      <c r="C165" s="29">
        <v>8494512.209999999</v>
      </c>
    </row>
    <row r="166" spans="1:3">
      <c r="A166" s="28" t="s">
        <v>201</v>
      </c>
      <c r="B166" s="29">
        <v>1038</v>
      </c>
      <c r="C166" s="29">
        <v>10799237.260000002</v>
      </c>
    </row>
    <row r="167" spans="1:3">
      <c r="A167" s="28" t="s">
        <v>202</v>
      </c>
      <c r="B167" s="29">
        <v>745</v>
      </c>
      <c r="C167" s="29">
        <v>7465640.4100000011</v>
      </c>
    </row>
    <row r="168" spans="1:3">
      <c r="A168" s="28" t="s">
        <v>203</v>
      </c>
      <c r="B168" s="29">
        <v>992</v>
      </c>
      <c r="C168" s="29">
        <v>9818099.7700000014</v>
      </c>
    </row>
    <row r="169" spans="1:3">
      <c r="A169" s="28" t="s">
        <v>193</v>
      </c>
      <c r="B169" s="29">
        <v>1187</v>
      </c>
      <c r="C169" s="29">
        <v>10276984.000000002</v>
      </c>
    </row>
    <row r="170" spans="1:3">
      <c r="A170" s="28" t="s">
        <v>194</v>
      </c>
      <c r="B170" s="29">
        <v>820</v>
      </c>
      <c r="C170" s="29">
        <v>7950590.5099999998</v>
      </c>
    </row>
    <row r="171" spans="1:3">
      <c r="A171" s="28" t="s">
        <v>195</v>
      </c>
      <c r="B171" s="29">
        <v>840</v>
      </c>
      <c r="C171" s="29">
        <v>7397536.9200000009</v>
      </c>
    </row>
    <row r="172" spans="1:3">
      <c r="A172" s="28" t="s">
        <v>196</v>
      </c>
      <c r="B172" s="29">
        <v>916</v>
      </c>
      <c r="C172" s="29">
        <v>8640689.3400000017</v>
      </c>
    </row>
    <row r="173" spans="1:3">
      <c r="A173" s="34" t="s">
        <v>197</v>
      </c>
      <c r="B173" s="29">
        <v>791</v>
      </c>
      <c r="C173" s="29">
        <v>7823737.4799999995</v>
      </c>
    </row>
    <row r="174" spans="1:3">
      <c r="A174" s="34" t="s">
        <v>198</v>
      </c>
      <c r="B174" s="29">
        <v>805</v>
      </c>
      <c r="C174" s="29">
        <v>7568576.2299999995</v>
      </c>
    </row>
    <row r="175" spans="1:3">
      <c r="A175" s="34" t="s">
        <v>199</v>
      </c>
      <c r="B175" s="45">
        <v>703</v>
      </c>
      <c r="C175" s="45">
        <v>7248907.2499999991</v>
      </c>
    </row>
    <row r="176" spans="1:3">
      <c r="A176" s="28" t="s">
        <v>275</v>
      </c>
      <c r="B176" s="29">
        <v>659</v>
      </c>
      <c r="C176" s="29">
        <v>8256487.9131877674</v>
      </c>
    </row>
    <row r="177" spans="1:3">
      <c r="A177" s="28" t="s">
        <v>200</v>
      </c>
      <c r="B177" s="29">
        <v>1017</v>
      </c>
      <c r="C177" s="29">
        <v>10633773.1356862</v>
      </c>
    </row>
    <row r="178" spans="1:3">
      <c r="A178" s="28" t="s">
        <v>201</v>
      </c>
      <c r="B178" s="29">
        <v>898</v>
      </c>
      <c r="C178" s="29">
        <v>9795406.1607221868</v>
      </c>
    </row>
    <row r="179" spans="1:3">
      <c r="A179" s="28" t="s">
        <v>202</v>
      </c>
      <c r="B179" s="29">
        <v>770</v>
      </c>
      <c r="C179" s="29">
        <v>7977226.1529514613</v>
      </c>
    </row>
    <row r="180" spans="1:3">
      <c r="A180" s="28" t="s">
        <v>203</v>
      </c>
      <c r="B180" s="29">
        <v>1114</v>
      </c>
      <c r="C180" s="29">
        <v>11385937.168818533</v>
      </c>
    </row>
    <row r="181" spans="1:3">
      <c r="A181" s="28" t="s">
        <v>193</v>
      </c>
      <c r="B181" s="29">
        <v>1141</v>
      </c>
      <c r="C181" s="29">
        <v>10789371.2057794</v>
      </c>
    </row>
    <row r="182" spans="1:3">
      <c r="A182" s="28" t="s">
        <v>194</v>
      </c>
      <c r="B182" s="29">
        <v>1097</v>
      </c>
      <c r="C182" s="29">
        <v>9296916.697538482</v>
      </c>
    </row>
    <row r="183" spans="1:3">
      <c r="A183" s="28" t="s">
        <v>195</v>
      </c>
      <c r="B183" s="29">
        <v>996</v>
      </c>
      <c r="C183" s="29">
        <v>9361446.4767122138</v>
      </c>
    </row>
    <row r="184" spans="1:3">
      <c r="A184" s="28" t="s">
        <v>196</v>
      </c>
      <c r="B184" s="29">
        <v>820</v>
      </c>
      <c r="C184" s="29">
        <v>7855952.3173194323</v>
      </c>
    </row>
    <row r="185" spans="1:3">
      <c r="A185" s="28" t="s">
        <v>197</v>
      </c>
      <c r="B185" s="29">
        <v>965</v>
      </c>
      <c r="C185" s="29">
        <v>9733989.1314460263</v>
      </c>
    </row>
    <row r="186" spans="1:3">
      <c r="A186" s="28" t="s">
        <v>198</v>
      </c>
      <c r="B186" s="29">
        <v>879</v>
      </c>
      <c r="C186" s="29">
        <v>8847769.4627672452</v>
      </c>
    </row>
    <row r="187" spans="1:3">
      <c r="A187" s="28" t="s">
        <v>199</v>
      </c>
      <c r="B187" s="29">
        <v>852</v>
      </c>
      <c r="C187" s="29">
        <v>9273343.9912004899</v>
      </c>
    </row>
    <row r="188" spans="1:3">
      <c r="A188" s="28" t="s">
        <v>282</v>
      </c>
      <c r="B188" s="29">
        <v>737</v>
      </c>
      <c r="C188" s="29">
        <v>13108327.476595243</v>
      </c>
    </row>
    <row r="189" spans="1:3">
      <c r="A189" s="28" t="s">
        <v>200</v>
      </c>
      <c r="B189" s="29">
        <v>1070</v>
      </c>
      <c r="C189" s="29">
        <v>13740045.532297917</v>
      </c>
    </row>
    <row r="190" spans="1:3">
      <c r="A190" s="28" t="s">
        <v>201</v>
      </c>
      <c r="B190" s="29">
        <v>965</v>
      </c>
      <c r="C190" s="29">
        <v>11722007.297373066</v>
      </c>
    </row>
    <row r="191" spans="1:3">
      <c r="A191" s="28" t="s">
        <v>202</v>
      </c>
      <c r="B191" s="29">
        <v>979</v>
      </c>
      <c r="C191" s="29">
        <v>12294482.933346309</v>
      </c>
    </row>
    <row r="192" spans="1:3">
      <c r="A192" s="28" t="s">
        <v>203</v>
      </c>
      <c r="B192" s="29">
        <v>808</v>
      </c>
      <c r="C192" s="29">
        <v>9398890.1997940317</v>
      </c>
    </row>
    <row r="193" spans="1:3">
      <c r="A193" s="28" t="s">
        <v>193</v>
      </c>
      <c r="B193" s="29">
        <v>1375</v>
      </c>
      <c r="C193" s="29">
        <v>15883721.439321773</v>
      </c>
    </row>
    <row r="194" spans="1:3">
      <c r="A194" s="28" t="s">
        <v>194</v>
      </c>
      <c r="B194" s="29">
        <v>1116</v>
      </c>
      <c r="C194" s="29">
        <v>13309055.071976241</v>
      </c>
    </row>
    <row r="195" spans="1:3">
      <c r="A195" s="28" t="s">
        <v>195</v>
      </c>
      <c r="B195" s="29">
        <v>730</v>
      </c>
      <c r="C195" s="29">
        <v>7962271.4602906676</v>
      </c>
    </row>
    <row r="196" spans="1:3">
      <c r="A196" s="28" t="s">
        <v>196</v>
      </c>
      <c r="B196" s="29">
        <v>1050</v>
      </c>
      <c r="C196" s="29">
        <v>13026053.051695637</v>
      </c>
    </row>
    <row r="197" spans="1:3">
      <c r="A197" s="28" t="s">
        <v>197</v>
      </c>
      <c r="B197" s="29"/>
      <c r="C197" s="29"/>
    </row>
    <row r="198" spans="1:3">
      <c r="A198" s="28" t="s">
        <v>198</v>
      </c>
      <c r="B198" s="29"/>
      <c r="C198" s="29"/>
    </row>
    <row r="199" spans="1:3">
      <c r="A199" s="28" t="s">
        <v>199</v>
      </c>
      <c r="B199" s="29"/>
      <c r="C199" s="29"/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6B6-3FF9-4BBA-BD37-A188CBF704B1}">
  <dimension ref="A1:I213"/>
  <sheetViews>
    <sheetView tabSelected="1" workbookViewId="0">
      <pane ySplit="1" topLeftCell="A198" activePane="bottomLeft" state="frozen"/>
      <selection pane="bottomLeft" activeCell="I214" sqref="I214"/>
    </sheetView>
  </sheetViews>
  <sheetFormatPr defaultColWidth="11.54296875" defaultRowHeight="14.5"/>
  <cols>
    <col min="1" max="1" width="4.81640625" style="30" bestFit="1" customWidth="1"/>
    <col min="2" max="2" width="9.36328125" style="30" bestFit="1" customWidth="1"/>
    <col min="3" max="3" width="10.54296875" style="30" bestFit="1" customWidth="1"/>
    <col min="4" max="4" width="10.453125" style="30" bestFit="1" customWidth="1"/>
    <col min="5" max="5" width="10.08984375" style="30" bestFit="1" customWidth="1"/>
    <col min="6" max="6" width="12.7265625" style="30" bestFit="1" customWidth="1"/>
    <col min="7" max="7" width="12.36328125" style="30" bestFit="1" customWidth="1"/>
    <col min="8" max="8" width="9.36328125" style="30" bestFit="1" customWidth="1"/>
    <col min="9" max="9" width="11" style="30" bestFit="1" customWidth="1"/>
    <col min="10" max="16384" width="11.54296875" style="30"/>
  </cols>
  <sheetData>
    <row r="1" spans="1:9" ht="43.5">
      <c r="A1" s="4" t="s">
        <v>295</v>
      </c>
      <c r="B1" s="4" t="s">
        <v>236</v>
      </c>
      <c r="C1" s="4" t="s">
        <v>237</v>
      </c>
      <c r="D1" s="4" t="s">
        <v>238</v>
      </c>
      <c r="E1" s="4" t="s">
        <v>239</v>
      </c>
      <c r="F1" s="4" t="s">
        <v>240</v>
      </c>
      <c r="G1" s="4" t="s">
        <v>241</v>
      </c>
      <c r="H1" s="4" t="s">
        <v>281</v>
      </c>
      <c r="I1" s="4" t="s">
        <v>246</v>
      </c>
    </row>
    <row r="2" spans="1:9">
      <c r="A2" s="31">
        <v>2007</v>
      </c>
      <c r="B2" s="35">
        <v>10.001799999999999</v>
      </c>
      <c r="C2" s="32">
        <f>B2/10-1</f>
        <v>1.7999999999984695E-4</v>
      </c>
      <c r="D2" s="33">
        <v>9.0900000000000009E-3</v>
      </c>
      <c r="E2" s="33">
        <f>SUM($D$2:D2)</f>
        <v>9.0900000000000009E-3</v>
      </c>
      <c r="F2" s="33">
        <v>0</v>
      </c>
      <c r="G2" s="33">
        <f>SUM($F$2:F2)</f>
        <v>0</v>
      </c>
      <c r="H2" s="33">
        <v>0</v>
      </c>
      <c r="I2" s="33">
        <f>H2+G2-E2</f>
        <v>-9.0900000000000009E-3</v>
      </c>
    </row>
    <row r="3" spans="1:9">
      <c r="A3" s="31"/>
      <c r="B3" s="35">
        <v>10.022997908113727</v>
      </c>
      <c r="C3" s="32">
        <f t="shared" ref="C3:C66" si="0">B3/10-1</f>
        <v>2.2997908113726595E-3</v>
      </c>
      <c r="D3" s="33">
        <v>4.6857030000000001E-2</v>
      </c>
      <c r="E3" s="33">
        <f>SUM($D$2:D3)</f>
        <v>5.5947030000000002E-2</v>
      </c>
      <c r="F3" s="33">
        <v>0</v>
      </c>
      <c r="G3" s="33">
        <f>SUM($F$2:F3)</f>
        <v>0</v>
      </c>
      <c r="H3" s="33">
        <v>5.8702999999999998E-2</v>
      </c>
      <c r="I3" s="33">
        <f t="shared" ref="I3:I66" si="1">H3+G3-E3</f>
        <v>2.7559699999999965E-3</v>
      </c>
    </row>
    <row r="4" spans="1:9">
      <c r="A4" s="31"/>
      <c r="B4" s="35">
        <v>9.9609358203938676</v>
      </c>
      <c r="C4" s="32">
        <f t="shared" si="0"/>
        <v>-3.9064179606131955E-3</v>
      </c>
      <c r="D4" s="33">
        <v>0.31430903999999998</v>
      </c>
      <c r="E4" s="33">
        <f>SUM($D$2:D4)</f>
        <v>0.37025606999999999</v>
      </c>
      <c r="F4" s="33">
        <v>0</v>
      </c>
      <c r="G4" s="33">
        <f>SUM($F$2:F4)</f>
        <v>0</v>
      </c>
      <c r="H4" s="33">
        <v>0.32894132999999998</v>
      </c>
      <c r="I4" s="33">
        <f t="shared" si="1"/>
        <v>-4.1314740000000016E-2</v>
      </c>
    </row>
    <row r="5" spans="1:9">
      <c r="A5" s="31"/>
      <c r="B5" s="35">
        <v>10.036169029802595</v>
      </c>
      <c r="C5" s="32">
        <f t="shared" si="0"/>
        <v>3.6169029802595176E-3</v>
      </c>
      <c r="D5" s="33">
        <v>0.59511164000000005</v>
      </c>
      <c r="E5" s="33">
        <f>SUM($D$2:D5)</f>
        <v>0.96536770999999999</v>
      </c>
      <c r="F5" s="33">
        <v>0</v>
      </c>
      <c r="G5" s="33">
        <f>SUM($F$2:F5)</f>
        <v>0</v>
      </c>
      <c r="H5" s="33">
        <v>0.89221697999999994</v>
      </c>
      <c r="I5" s="33">
        <f t="shared" si="1"/>
        <v>-7.3150730000000053E-2</v>
      </c>
    </row>
    <row r="6" spans="1:9">
      <c r="A6" s="31"/>
      <c r="B6" s="35">
        <v>10.075127589339111</v>
      </c>
      <c r="C6" s="32">
        <f t="shared" si="0"/>
        <v>7.5127589339110123E-3</v>
      </c>
      <c r="D6" s="33">
        <v>1.0494524599999999</v>
      </c>
      <c r="E6" s="33">
        <f>SUM($D$2:D6)</f>
        <v>2.0148201700000001</v>
      </c>
      <c r="F6" s="33">
        <v>0</v>
      </c>
      <c r="G6" s="33">
        <f>SUM($F$2:F6)</f>
        <v>0</v>
      </c>
      <c r="H6" s="33">
        <v>1.8630854399999999</v>
      </c>
      <c r="I6" s="33">
        <f t="shared" si="1"/>
        <v>-0.15173473000000026</v>
      </c>
    </row>
    <row r="7" spans="1:9">
      <c r="A7" s="31"/>
      <c r="B7" s="35">
        <v>10.129644175929172</v>
      </c>
      <c r="C7" s="32">
        <f t="shared" si="0"/>
        <v>1.2964417592917332E-2</v>
      </c>
      <c r="D7" s="33">
        <v>1.3404646899999999</v>
      </c>
      <c r="E7" s="33">
        <f>SUM($D$2:D7)</f>
        <v>3.3552848600000003</v>
      </c>
      <c r="F7" s="33">
        <v>0</v>
      </c>
      <c r="G7" s="33">
        <f>SUM($F$2:F7)</f>
        <v>0</v>
      </c>
      <c r="H7" s="33">
        <v>3.1437492911712996</v>
      </c>
      <c r="I7" s="33">
        <f t="shared" si="1"/>
        <v>-0.21153556882870062</v>
      </c>
    </row>
    <row r="8" spans="1:9">
      <c r="A8" s="31"/>
      <c r="B8" s="35">
        <v>10.168878932703253</v>
      </c>
      <c r="C8" s="32">
        <f t="shared" si="0"/>
        <v>1.688789327032536E-2</v>
      </c>
      <c r="D8" s="33">
        <v>5.4851355799999997</v>
      </c>
      <c r="E8" s="33">
        <f>SUM($D$2:D8)</f>
        <v>8.840420439999999</v>
      </c>
      <c r="F8" s="33">
        <v>0</v>
      </c>
      <c r="G8" s="33">
        <f>SUM($F$2:F8)</f>
        <v>0</v>
      </c>
      <c r="H8" s="33">
        <v>8.4543296999999988</v>
      </c>
      <c r="I8" s="33">
        <f t="shared" si="1"/>
        <v>-0.38609074000000021</v>
      </c>
    </row>
    <row r="9" spans="1:9">
      <c r="A9" s="31"/>
      <c r="B9" s="35">
        <v>10.256659965235322</v>
      </c>
      <c r="C9" s="32">
        <f t="shared" si="0"/>
        <v>2.5665996523532186E-2</v>
      </c>
      <c r="D9" s="33">
        <v>6.13508751</v>
      </c>
      <c r="E9" s="33">
        <f>SUM($D$2:D9)</f>
        <v>14.975507949999999</v>
      </c>
      <c r="F9" s="33">
        <v>0</v>
      </c>
      <c r="G9" s="33">
        <f>SUM($F$2:F9)</f>
        <v>0</v>
      </c>
      <c r="H9" s="33">
        <v>14.346153189999999</v>
      </c>
      <c r="I9" s="33">
        <f t="shared" si="1"/>
        <v>-0.62935476000000001</v>
      </c>
    </row>
    <row r="10" spans="1:9">
      <c r="A10" s="31">
        <v>2008</v>
      </c>
      <c r="B10" s="35">
        <v>10.255695800234637</v>
      </c>
      <c r="C10" s="32">
        <f t="shared" si="0"/>
        <v>2.5569580023463656E-2</v>
      </c>
      <c r="D10" s="33">
        <v>3.37639909</v>
      </c>
      <c r="E10" s="33">
        <f>SUM($D$2:D10)</f>
        <v>18.35190704</v>
      </c>
      <c r="F10" s="33">
        <v>0</v>
      </c>
      <c r="G10" s="33">
        <f>SUM($F$2:F10)</f>
        <v>0</v>
      </c>
      <c r="H10" s="33">
        <v>17.573915119999999</v>
      </c>
      <c r="I10" s="33">
        <f t="shared" si="1"/>
        <v>-0.77799192000000161</v>
      </c>
    </row>
    <row r="11" spans="1:9">
      <c r="A11" s="31"/>
      <c r="B11" s="35">
        <v>10.303967490442053</v>
      </c>
      <c r="C11" s="32">
        <f t="shared" si="0"/>
        <v>3.0396749044205418E-2</v>
      </c>
      <c r="D11" s="33">
        <v>3.9505340299999996</v>
      </c>
      <c r="E11" s="33">
        <f>SUM($D$2:D11)</f>
        <v>22.30244107</v>
      </c>
      <c r="F11" s="33">
        <v>0</v>
      </c>
      <c r="G11" s="33">
        <f>SUM($F$2:F11)</f>
        <v>0</v>
      </c>
      <c r="H11" s="33">
        <v>21.402444110000001</v>
      </c>
      <c r="I11" s="33">
        <f t="shared" si="1"/>
        <v>-0.89999695999999929</v>
      </c>
    </row>
    <row r="12" spans="1:9">
      <c r="A12" s="31"/>
      <c r="B12" s="35">
        <v>10.321889003231579</v>
      </c>
      <c r="C12" s="32">
        <f t="shared" si="0"/>
        <v>3.218890032315791E-2</v>
      </c>
      <c r="D12" s="33">
        <v>3.61432157</v>
      </c>
      <c r="E12" s="33">
        <f>SUM($D$2:D12)</f>
        <v>25.916762640000002</v>
      </c>
      <c r="F12" s="33">
        <v>0</v>
      </c>
      <c r="G12" s="33">
        <f>SUM($F$2:F12)</f>
        <v>0</v>
      </c>
      <c r="H12" s="33">
        <v>24.834006639999998</v>
      </c>
      <c r="I12" s="33">
        <f t="shared" si="1"/>
        <v>-1.0827560000000034</v>
      </c>
    </row>
    <row r="13" spans="1:9">
      <c r="A13" s="31"/>
      <c r="B13" s="35">
        <v>10.387665336794248</v>
      </c>
      <c r="C13" s="32">
        <f t="shared" si="0"/>
        <v>3.8766533679424731E-2</v>
      </c>
      <c r="D13" s="33">
        <v>4.4395612999999994</v>
      </c>
      <c r="E13" s="33">
        <f>SUM($D$2:D13)</f>
        <v>30.356323940000003</v>
      </c>
      <c r="F13" s="33">
        <v>0</v>
      </c>
      <c r="G13" s="33">
        <f>SUM($F$2:F13)</f>
        <v>0</v>
      </c>
      <c r="H13" s="33">
        <v>29.247796009999995</v>
      </c>
      <c r="I13" s="33">
        <f t="shared" si="1"/>
        <v>-1.1085279300000082</v>
      </c>
    </row>
    <row r="14" spans="1:9">
      <c r="A14" s="31"/>
      <c r="B14" s="35">
        <v>10.538581277109424</v>
      </c>
      <c r="C14" s="32">
        <f t="shared" si="0"/>
        <v>5.3858127710942449E-2</v>
      </c>
      <c r="D14" s="33">
        <v>5.1236726500000005</v>
      </c>
      <c r="E14" s="33">
        <f>SUM($D$2:D14)</f>
        <v>35.479996590000006</v>
      </c>
      <c r="F14" s="33">
        <v>0</v>
      </c>
      <c r="G14" s="33">
        <f>SUM($F$2:F14)</f>
        <v>0</v>
      </c>
      <c r="H14" s="33">
        <v>34.564549710000001</v>
      </c>
      <c r="I14" s="33">
        <f t="shared" si="1"/>
        <v>-0.91544688000000463</v>
      </c>
    </row>
    <row r="15" spans="1:9">
      <c r="A15" s="31"/>
      <c r="B15" s="35">
        <v>10.474046755307143</v>
      </c>
      <c r="C15" s="32">
        <f t="shared" si="0"/>
        <v>4.7404675530714258E-2</v>
      </c>
      <c r="D15" s="33">
        <v>6.4034293199999999</v>
      </c>
      <c r="E15" s="33">
        <f>SUM($D$2:D15)</f>
        <v>41.883425910000007</v>
      </c>
      <c r="F15" s="33">
        <v>0</v>
      </c>
      <c r="G15" s="33">
        <f>SUM($F$2:F15)</f>
        <v>0</v>
      </c>
      <c r="H15" s="33">
        <v>40.153747450000004</v>
      </c>
      <c r="I15" s="33">
        <f t="shared" si="1"/>
        <v>-1.7296784600000024</v>
      </c>
    </row>
    <row r="16" spans="1:9">
      <c r="A16" s="31"/>
      <c r="B16" s="35">
        <v>10.481879496047018</v>
      </c>
      <c r="C16" s="32">
        <f t="shared" si="0"/>
        <v>4.8187949604701741E-2</v>
      </c>
      <c r="D16" s="33">
        <v>7.3402006200000001</v>
      </c>
      <c r="E16" s="33">
        <f>SUM($D$2:D16)</f>
        <v>49.223626530000004</v>
      </c>
      <c r="F16" s="33">
        <v>0</v>
      </c>
      <c r="G16" s="33">
        <f>SUM($F$2:F16)</f>
        <v>0</v>
      </c>
      <c r="H16" s="33">
        <v>47.165129520000008</v>
      </c>
      <c r="I16" s="33">
        <f t="shared" si="1"/>
        <v>-2.0584970099999964</v>
      </c>
    </row>
    <row r="17" spans="1:9">
      <c r="A17" s="31"/>
      <c r="B17" s="35">
        <v>10.530406845138303</v>
      </c>
      <c r="C17" s="32">
        <f t="shared" si="0"/>
        <v>5.3040684513830261E-2</v>
      </c>
      <c r="D17" s="33">
        <v>6.4026632000000001</v>
      </c>
      <c r="E17" s="33">
        <f>SUM($D$2:D17)</f>
        <v>55.626289730000003</v>
      </c>
      <c r="F17" s="33">
        <v>0</v>
      </c>
      <c r="G17" s="33">
        <f>SUM($F$2:F17)</f>
        <v>0</v>
      </c>
      <c r="H17" s="33">
        <v>53.485325750000008</v>
      </c>
      <c r="I17" s="33">
        <f t="shared" si="1"/>
        <v>-2.1409639799999951</v>
      </c>
    </row>
    <row r="18" spans="1:9">
      <c r="A18" s="31"/>
      <c r="B18" s="35">
        <v>10.51241697002388</v>
      </c>
      <c r="C18" s="32">
        <f t="shared" si="0"/>
        <v>5.1241697002387898E-2</v>
      </c>
      <c r="D18" s="33">
        <v>6.6964713300000005</v>
      </c>
      <c r="E18" s="33">
        <f>SUM($D$2:D18)</f>
        <v>62.322761060000005</v>
      </c>
      <c r="F18" s="33">
        <v>1.5646199999999999E-3</v>
      </c>
      <c r="G18" s="33">
        <f>SUM($F$2:F18)</f>
        <v>1.5646199999999999E-3</v>
      </c>
      <c r="H18" s="33">
        <v>59.616598830000001</v>
      </c>
      <c r="I18" s="33">
        <f t="shared" si="1"/>
        <v>-2.7045976100000004</v>
      </c>
    </row>
    <row r="19" spans="1:9">
      <c r="A19" s="31"/>
      <c r="B19" s="35">
        <v>10.321881916133833</v>
      </c>
      <c r="C19" s="32">
        <f t="shared" si="0"/>
        <v>3.2188191613383266E-2</v>
      </c>
      <c r="D19" s="33">
        <v>8.1274502500000008</v>
      </c>
      <c r="E19" s="33">
        <f>SUM($D$2:D19)</f>
        <v>70.45021131</v>
      </c>
      <c r="F19" s="33">
        <v>9.1191999999999998E-4</v>
      </c>
      <c r="G19" s="33">
        <f>SUM($F$2:F19)</f>
        <v>2.4765399999999997E-3</v>
      </c>
      <c r="H19" s="33">
        <v>66.815901299999993</v>
      </c>
      <c r="I19" s="33">
        <f t="shared" si="1"/>
        <v>-3.6318334700000037</v>
      </c>
    </row>
    <row r="20" spans="1:9">
      <c r="A20" s="31"/>
      <c r="B20" s="35">
        <v>10.522889195218287</v>
      </c>
      <c r="C20" s="32">
        <f t="shared" si="0"/>
        <v>5.2288919521828792E-2</v>
      </c>
      <c r="D20" s="33">
        <v>8.3901499800000003</v>
      </c>
      <c r="E20" s="33">
        <f>SUM($D$2:D20)</f>
        <v>78.840361290000004</v>
      </c>
      <c r="F20" s="33">
        <v>5.2996E-4</v>
      </c>
      <c r="G20" s="33">
        <f>SUM($F$2:F20)</f>
        <v>3.0064999999999996E-3</v>
      </c>
      <c r="H20" s="33">
        <v>75.596099530000004</v>
      </c>
      <c r="I20" s="33">
        <f t="shared" si="1"/>
        <v>-3.2412552600000026</v>
      </c>
    </row>
    <row r="21" spans="1:9">
      <c r="A21" s="31"/>
      <c r="B21" s="35">
        <v>10.532907585929856</v>
      </c>
      <c r="C21" s="32">
        <f t="shared" si="0"/>
        <v>5.3290758592985599E-2</v>
      </c>
      <c r="D21" s="33">
        <v>8.9232286599999995</v>
      </c>
      <c r="E21" s="33">
        <f>SUM($D$2:D21)</f>
        <v>87.763589950000011</v>
      </c>
      <c r="F21" s="33">
        <v>0</v>
      </c>
      <c r="G21" s="33">
        <f>SUM($F$2:F21)</f>
        <v>3.0064999999999996E-3</v>
      </c>
      <c r="H21" s="33">
        <v>84.299643439999997</v>
      </c>
      <c r="I21" s="33">
        <f t="shared" si="1"/>
        <v>-3.4609400100000158</v>
      </c>
    </row>
    <row r="22" spans="1:9">
      <c r="A22" s="31">
        <v>2009</v>
      </c>
      <c r="B22" s="35">
        <v>10.563941819207342</v>
      </c>
      <c r="C22" s="32">
        <f t="shared" si="0"/>
        <v>5.6394181920734088E-2</v>
      </c>
      <c r="D22" s="33">
        <v>8.6742873899999999</v>
      </c>
      <c r="E22" s="33">
        <f>SUM($D$2:D22)</f>
        <v>96.437877340000014</v>
      </c>
      <c r="F22" s="33">
        <v>4.00454E-3</v>
      </c>
      <c r="G22" s="33">
        <f>SUM($F$2:F22)</f>
        <v>7.0110399999999996E-3</v>
      </c>
      <c r="H22" s="33">
        <v>92.694355589999986</v>
      </c>
      <c r="I22" s="33">
        <f t="shared" si="1"/>
        <v>-3.736510710000033</v>
      </c>
    </row>
    <row r="23" spans="1:9">
      <c r="A23" s="31"/>
      <c r="B23" s="35">
        <v>10.613742233955877</v>
      </c>
      <c r="C23" s="32">
        <f t="shared" si="0"/>
        <v>6.1374223395587624E-2</v>
      </c>
      <c r="D23" s="33">
        <v>8.3514585300000004</v>
      </c>
      <c r="E23" s="33">
        <f>SUM($D$2:D23)</f>
        <v>104.78933587000002</v>
      </c>
      <c r="F23" s="33">
        <v>8.3353999999999991E-4</v>
      </c>
      <c r="G23" s="33">
        <f>SUM($F$2:F23)</f>
        <v>7.8445800000000003E-3</v>
      </c>
      <c r="H23" s="33">
        <v>100.24441528</v>
      </c>
      <c r="I23" s="33">
        <f t="shared" si="1"/>
        <v>-4.5370760100000211</v>
      </c>
    </row>
    <row r="24" spans="1:9">
      <c r="A24" s="31"/>
      <c r="B24" s="35">
        <v>10.818636824128046</v>
      </c>
      <c r="C24" s="32">
        <f t="shared" si="0"/>
        <v>8.1863682412804506E-2</v>
      </c>
      <c r="D24" s="33">
        <v>8.0590147099999996</v>
      </c>
      <c r="E24" s="33">
        <f>SUM($D$2:D24)</f>
        <v>112.84835058000002</v>
      </c>
      <c r="F24" s="33">
        <v>3.6119100000000003E-3</v>
      </c>
      <c r="G24" s="33">
        <f>SUM($F$2:F24)</f>
        <v>1.145649E-2</v>
      </c>
      <c r="H24" s="33">
        <v>110.4973834</v>
      </c>
      <c r="I24" s="33">
        <f t="shared" si="1"/>
        <v>-2.3395106900000116</v>
      </c>
    </row>
    <row r="25" spans="1:9">
      <c r="A25" s="31"/>
      <c r="B25" s="35">
        <v>11.07041434495873</v>
      </c>
      <c r="C25" s="32">
        <f t="shared" si="0"/>
        <v>0.107041434495873</v>
      </c>
      <c r="D25" s="33">
        <v>9.0416632200000002</v>
      </c>
      <c r="E25" s="33">
        <f>SUM($D$2:D25)</f>
        <v>121.89001380000002</v>
      </c>
      <c r="F25" s="33">
        <v>6.56085E-3</v>
      </c>
      <c r="G25" s="33">
        <f>SUM($F$2:F25)</f>
        <v>1.801734E-2</v>
      </c>
      <c r="H25" s="33">
        <v>121.81913374999999</v>
      </c>
      <c r="I25" s="33">
        <f t="shared" si="1"/>
        <v>-5.2862710000027846E-2</v>
      </c>
    </row>
    <row r="26" spans="1:9">
      <c r="A26" s="31"/>
      <c r="B26" s="35">
        <v>11.10649561401271</v>
      </c>
      <c r="C26" s="32">
        <f t="shared" si="0"/>
        <v>0.11064956140127102</v>
      </c>
      <c r="D26" s="33">
        <v>8.347059269999999</v>
      </c>
      <c r="E26" s="33">
        <f>SUM($D$2:D26)</f>
        <v>130.23707307000001</v>
      </c>
      <c r="F26" s="33">
        <v>2.17738E-3</v>
      </c>
      <c r="G26" s="33">
        <f>SUM($F$2:F26)</f>
        <v>2.0194719999999999E-2</v>
      </c>
      <c r="H26" s="33">
        <v>129.94869814</v>
      </c>
      <c r="I26" s="33">
        <f t="shared" si="1"/>
        <v>-0.26818020999999703</v>
      </c>
    </row>
    <row r="27" spans="1:9">
      <c r="A27" s="31"/>
      <c r="B27" s="35">
        <v>11.263896132838216</v>
      </c>
      <c r="C27" s="32">
        <f t="shared" si="0"/>
        <v>0.12638961328382159</v>
      </c>
      <c r="D27" s="33">
        <v>8.4624979700000011</v>
      </c>
      <c r="E27" s="33">
        <f>SUM($D$2:D27)</f>
        <v>138.69957104000002</v>
      </c>
      <c r="F27" s="33">
        <v>1.2622899999999999E-3</v>
      </c>
      <c r="G27" s="33">
        <f>SUM($F$2:F27)</f>
        <v>2.1457009999999999E-2</v>
      </c>
      <c r="H27" s="33">
        <v>139.82507638000001</v>
      </c>
      <c r="I27" s="33">
        <f t="shared" si="1"/>
        <v>1.1469623499999955</v>
      </c>
    </row>
    <row r="28" spans="1:9">
      <c r="A28" s="31"/>
      <c r="B28" s="35">
        <v>11.453669292746419</v>
      </c>
      <c r="C28" s="32">
        <f t="shared" si="0"/>
        <v>0.14536692927464179</v>
      </c>
      <c r="D28" s="33">
        <v>8.6735418299999996</v>
      </c>
      <c r="E28" s="33">
        <f>SUM($D$2:D28)</f>
        <v>147.37311287000003</v>
      </c>
      <c r="F28" s="33">
        <v>1.9862380000000002E-2</v>
      </c>
      <c r="G28" s="33">
        <f>SUM($F$2:F28)</f>
        <v>4.1319389999999998E-2</v>
      </c>
      <c r="H28" s="33">
        <v>150.53747568</v>
      </c>
      <c r="I28" s="33">
        <f t="shared" si="1"/>
        <v>3.2056821999999841</v>
      </c>
    </row>
    <row r="29" spans="1:9">
      <c r="A29" s="31"/>
      <c r="B29" s="35">
        <v>11.663115435822844</v>
      </c>
      <c r="C29" s="32">
        <f t="shared" si="0"/>
        <v>0.16631154358228439</v>
      </c>
      <c r="D29" s="33">
        <v>8.2879903000000006</v>
      </c>
      <c r="E29" s="33">
        <f>SUM($D$2:D29)</f>
        <v>155.66110317000002</v>
      </c>
      <c r="F29" s="33">
        <v>5.0044930000000001E-2</v>
      </c>
      <c r="G29" s="33">
        <f>SUM($F$2:F29)</f>
        <v>9.1364319999999999E-2</v>
      </c>
      <c r="H29" s="33">
        <v>161.31717332999997</v>
      </c>
      <c r="I29" s="33">
        <f t="shared" si="1"/>
        <v>5.7474344799999528</v>
      </c>
    </row>
    <row r="30" spans="1:9">
      <c r="A30" s="31"/>
      <c r="B30" s="35">
        <v>11.89806622536589</v>
      </c>
      <c r="C30" s="32">
        <f t="shared" si="0"/>
        <v>0.18980662253658886</v>
      </c>
      <c r="D30" s="33">
        <v>8.6193526600000006</v>
      </c>
      <c r="E30" s="33">
        <f>SUM($D$2:D30)</f>
        <v>164.28045583000002</v>
      </c>
      <c r="F30" s="33">
        <v>3.2777940000000005E-2</v>
      </c>
      <c r="G30" s="33">
        <f>SUM($F$2:F30)</f>
        <v>0.12414226</v>
      </c>
      <c r="H30" s="33">
        <v>172.65858596000004</v>
      </c>
      <c r="I30" s="33">
        <f t="shared" si="1"/>
        <v>8.5022723900000301</v>
      </c>
    </row>
    <row r="31" spans="1:9">
      <c r="A31" s="31"/>
      <c r="B31" s="35">
        <v>11.87513957162839</v>
      </c>
      <c r="C31" s="32">
        <f t="shared" si="0"/>
        <v>0.18751395716283903</v>
      </c>
      <c r="D31" s="33">
        <v>8.6727967200000009</v>
      </c>
      <c r="E31" s="33">
        <f>SUM($D$2:D31)</f>
        <v>172.95325255000003</v>
      </c>
      <c r="F31" s="33">
        <v>1.419511E-2</v>
      </c>
      <c r="G31" s="33">
        <f>SUM($F$2:F31)</f>
        <v>0.13833737000000002</v>
      </c>
      <c r="H31" s="33">
        <v>180.76933825000006</v>
      </c>
      <c r="I31" s="33">
        <f t="shared" si="1"/>
        <v>7.9544230700000185</v>
      </c>
    </row>
    <row r="32" spans="1:9">
      <c r="A32" s="31"/>
      <c r="B32" s="35">
        <v>12.087216544860873</v>
      </c>
      <c r="C32" s="32">
        <f t="shared" si="0"/>
        <v>0.20872165448608726</v>
      </c>
      <c r="D32" s="33">
        <v>8.7507293699999984</v>
      </c>
      <c r="E32" s="33">
        <f>SUM($D$2:D32)</f>
        <v>181.70398192000002</v>
      </c>
      <c r="F32" s="33">
        <v>5.6009570000000002E-2</v>
      </c>
      <c r="G32" s="33">
        <f>SUM($F$2:F32)</f>
        <v>0.19434694000000002</v>
      </c>
      <c r="H32" s="33">
        <v>192.09543575000001</v>
      </c>
      <c r="I32" s="33">
        <f t="shared" si="1"/>
        <v>10.585800769999992</v>
      </c>
    </row>
    <row r="33" spans="1:9">
      <c r="A33" s="31"/>
      <c r="B33" s="35">
        <v>12.194105763932793</v>
      </c>
      <c r="C33" s="32">
        <f t="shared" si="0"/>
        <v>0.21941057639327921</v>
      </c>
      <c r="D33" s="33">
        <v>11.135094179999999</v>
      </c>
      <c r="E33" s="33">
        <f>SUM($D$2:D33)</f>
        <v>192.83907610000003</v>
      </c>
      <c r="F33" s="33">
        <v>4.8836839999999999E-2</v>
      </c>
      <c r="G33" s="33">
        <f>SUM($F$2:F33)</f>
        <v>0.24318378000000002</v>
      </c>
      <c r="H33" s="33">
        <v>204.03838117000001</v>
      </c>
      <c r="I33" s="33">
        <f t="shared" si="1"/>
        <v>11.442488849999989</v>
      </c>
    </row>
    <row r="34" spans="1:9">
      <c r="A34" s="31">
        <v>2010</v>
      </c>
      <c r="B34" s="35">
        <v>12.415663847101341</v>
      </c>
      <c r="C34" s="32">
        <f t="shared" si="0"/>
        <v>0.24156638471013414</v>
      </c>
      <c r="D34" s="33">
        <v>8.2707491900000001</v>
      </c>
      <c r="E34" s="33">
        <f>SUM($D$2:D34)</f>
        <v>201.10982529000003</v>
      </c>
      <c r="F34" s="33">
        <v>6.1993950000000006E-2</v>
      </c>
      <c r="G34" s="33">
        <f>SUM($F$2:F34)</f>
        <v>0.30517773000000004</v>
      </c>
      <c r="H34" s="33">
        <v>215.29373344999999</v>
      </c>
      <c r="I34" s="33">
        <f t="shared" si="1"/>
        <v>14.489085889999956</v>
      </c>
    </row>
    <row r="35" spans="1:9">
      <c r="A35" s="31"/>
      <c r="B35" s="35">
        <v>12.812629265169917</v>
      </c>
      <c r="C35" s="32">
        <f t="shared" si="0"/>
        <v>0.2812629265169917</v>
      </c>
      <c r="D35" s="33">
        <v>6.9613378700000004</v>
      </c>
      <c r="E35" s="33">
        <f>SUM($D$2:D35)</f>
        <v>208.07116316000003</v>
      </c>
      <c r="F35" s="33">
        <v>5.4380709999999999E-2</v>
      </c>
      <c r="G35" s="33">
        <f>SUM($F$2:F35)</f>
        <v>0.35955844000000003</v>
      </c>
      <c r="H35" s="33">
        <v>228.30175177999999</v>
      </c>
      <c r="I35" s="33">
        <f t="shared" si="1"/>
        <v>20.590147059999964</v>
      </c>
    </row>
    <row r="36" spans="1:9">
      <c r="A36" s="31"/>
      <c r="B36" s="35">
        <v>13.303887318536718</v>
      </c>
      <c r="C36" s="32">
        <f t="shared" si="0"/>
        <v>0.33038873185367179</v>
      </c>
      <c r="D36" s="33">
        <v>9.46258278</v>
      </c>
      <c r="E36" s="33">
        <f>SUM($D$2:D36)</f>
        <v>217.53374594000002</v>
      </c>
      <c r="F36" s="33">
        <v>7.952919E-2</v>
      </c>
      <c r="G36" s="33">
        <f>SUM($F$2:F36)</f>
        <v>0.43908763000000006</v>
      </c>
      <c r="H36" s="33">
        <v>246.12419917999995</v>
      </c>
      <c r="I36" s="33">
        <f t="shared" si="1"/>
        <v>29.02954086999992</v>
      </c>
    </row>
    <row r="37" spans="1:9">
      <c r="A37" s="31"/>
      <c r="B37" s="35">
        <v>13.378512261384413</v>
      </c>
      <c r="C37" s="32">
        <f t="shared" si="0"/>
        <v>0.33785122613844143</v>
      </c>
      <c r="D37" s="33">
        <v>8.1521179299999993</v>
      </c>
      <c r="E37" s="33">
        <f>SUM($D$2:D37)</f>
        <v>225.68586387000002</v>
      </c>
      <c r="F37" s="33">
        <v>9.4169940000000008E-2</v>
      </c>
      <c r="G37" s="33">
        <f>SUM($F$2:F37)</f>
        <v>0.53325757000000007</v>
      </c>
      <c r="H37" s="33">
        <v>255.44626294</v>
      </c>
      <c r="I37" s="33">
        <f t="shared" si="1"/>
        <v>30.293656639999966</v>
      </c>
    </row>
    <row r="38" spans="1:9">
      <c r="A38" s="31"/>
      <c r="B38" s="35">
        <v>12.988032504786201</v>
      </c>
      <c r="C38" s="32">
        <f t="shared" si="0"/>
        <v>0.29880325047862</v>
      </c>
      <c r="D38" s="33">
        <v>8.0583821600000007</v>
      </c>
      <c r="E38" s="33">
        <f>SUM($D$2:D38)</f>
        <v>233.74424603000003</v>
      </c>
      <c r="F38" s="33">
        <v>0.10788581</v>
      </c>
      <c r="G38" s="33">
        <f>SUM($F$2:F38)</f>
        <v>0.64114338000000004</v>
      </c>
      <c r="H38" s="33">
        <v>255.87332418</v>
      </c>
      <c r="I38" s="33">
        <f t="shared" si="1"/>
        <v>22.770221529999986</v>
      </c>
    </row>
    <row r="39" spans="1:9">
      <c r="A39" s="31"/>
      <c r="B39" s="35">
        <v>13.003801252463402</v>
      </c>
      <c r="C39" s="32">
        <f t="shared" si="0"/>
        <v>0.30038012524634028</v>
      </c>
      <c r="D39" s="33">
        <v>8.6650300500000004</v>
      </c>
      <c r="E39" s="33">
        <f>SUM($D$2:D39)</f>
        <v>242.40927608000004</v>
      </c>
      <c r="F39" s="33">
        <v>9.4982780000000003E-2</v>
      </c>
      <c r="G39" s="33">
        <f>SUM($F$2:F39)</f>
        <v>0.73612616000000008</v>
      </c>
      <c r="H39" s="33">
        <v>264.40388657</v>
      </c>
      <c r="I39" s="33">
        <f t="shared" si="1"/>
        <v>22.730736649999983</v>
      </c>
    </row>
    <row r="40" spans="1:9">
      <c r="A40" s="31"/>
      <c r="B40" s="35">
        <v>13.207584488623434</v>
      </c>
      <c r="C40" s="32">
        <f t="shared" si="0"/>
        <v>0.32075844886234339</v>
      </c>
      <c r="D40" s="33">
        <v>8.730615890000001</v>
      </c>
      <c r="E40" s="33">
        <f>SUM($D$2:D40)</f>
        <v>251.13989197000004</v>
      </c>
      <c r="F40" s="33">
        <v>0.11394849</v>
      </c>
      <c r="G40" s="33">
        <f>SUM($F$2:F40)</f>
        <v>0.85007465000000004</v>
      </c>
      <c r="H40" s="33">
        <v>276.65137678000008</v>
      </c>
      <c r="I40" s="33">
        <f t="shared" si="1"/>
        <v>26.361559460000052</v>
      </c>
    </row>
    <row r="41" spans="1:9">
      <c r="A41" s="31"/>
      <c r="B41" s="35">
        <v>13.256490439311937</v>
      </c>
      <c r="C41" s="32">
        <f t="shared" si="0"/>
        <v>0.32564904393119365</v>
      </c>
      <c r="D41" s="33">
        <v>8.3158603200000005</v>
      </c>
      <c r="E41" s="33">
        <f>SUM($D$2:D41)</f>
        <v>259.45575229000002</v>
      </c>
      <c r="F41" s="33">
        <v>0.12446658000000001</v>
      </c>
      <c r="G41" s="33">
        <f>SUM($F$2:F41)</f>
        <v>0.97454123000000004</v>
      </c>
      <c r="H41" s="33">
        <v>285.47211392999992</v>
      </c>
      <c r="I41" s="33">
        <f t="shared" si="1"/>
        <v>26.9909028699999</v>
      </c>
    </row>
    <row r="42" spans="1:9">
      <c r="A42" s="31"/>
      <c r="B42" s="35">
        <v>13.445344354431679</v>
      </c>
      <c r="C42" s="32">
        <f t="shared" si="0"/>
        <v>0.34453443544316786</v>
      </c>
      <c r="D42" s="33">
        <v>8.6737623199999998</v>
      </c>
      <c r="E42" s="33">
        <f>SUM($D$2:D42)</f>
        <v>268.12951461</v>
      </c>
      <c r="F42" s="33">
        <v>9.5101210000000005E-2</v>
      </c>
      <c r="G42" s="33">
        <f>SUM($F$2:F42)</f>
        <v>1.06964244</v>
      </c>
      <c r="H42" s="33">
        <v>297.60017971999997</v>
      </c>
      <c r="I42" s="33">
        <f t="shared" si="1"/>
        <v>30.540307549999966</v>
      </c>
    </row>
    <row r="43" spans="1:9">
      <c r="A43" s="31"/>
      <c r="B43" s="35">
        <v>13.499098385056472</v>
      </c>
      <c r="C43" s="32">
        <f t="shared" si="0"/>
        <v>0.34990983850564716</v>
      </c>
      <c r="D43" s="33">
        <v>8.7349543699999987</v>
      </c>
      <c r="E43" s="33">
        <f>SUM($D$2:D43)</f>
        <v>276.86446898000003</v>
      </c>
      <c r="F43" s="33">
        <v>7.0668539999999988E-2</v>
      </c>
      <c r="G43" s="33">
        <f>SUM($F$2:F43)</f>
        <v>1.14031098</v>
      </c>
      <c r="H43" s="33">
        <v>307.05025572</v>
      </c>
      <c r="I43" s="33">
        <f t="shared" si="1"/>
        <v>31.32609771999995</v>
      </c>
    </row>
    <row r="44" spans="1:9">
      <c r="A44" s="31"/>
      <c r="B44" s="35">
        <v>13.458570390573835</v>
      </c>
      <c r="C44" s="32">
        <f t="shared" si="0"/>
        <v>0.34585703905738341</v>
      </c>
      <c r="D44" s="33">
        <v>8.8461547899999999</v>
      </c>
      <c r="E44" s="33">
        <f>SUM($D$2:D44)</f>
        <v>285.71062377000004</v>
      </c>
      <c r="F44" s="33">
        <v>9.6222929999999998E-2</v>
      </c>
      <c r="G44" s="33">
        <f>SUM($F$2:F44)</f>
        <v>1.2365339099999999</v>
      </c>
      <c r="H44" s="33">
        <v>314.43869708</v>
      </c>
      <c r="I44" s="33">
        <f t="shared" si="1"/>
        <v>29.964607219999948</v>
      </c>
    </row>
    <row r="45" spans="1:9">
      <c r="A45" s="31"/>
      <c r="B45" s="35">
        <v>13.588893081147916</v>
      </c>
      <c r="C45" s="32">
        <f t="shared" si="0"/>
        <v>0.35888930811479147</v>
      </c>
      <c r="D45" s="33">
        <v>10.9013288</v>
      </c>
      <c r="E45" s="33">
        <f>SUM($D$2:D45)</f>
        <v>296.61195257000003</v>
      </c>
      <c r="F45" s="33">
        <v>8.9340059999999999E-2</v>
      </c>
      <c r="G45" s="33">
        <f>SUM($F$2:F45)</f>
        <v>1.32587397</v>
      </c>
      <c r="H45" s="33">
        <v>327.98206314000004</v>
      </c>
      <c r="I45" s="33">
        <f t="shared" si="1"/>
        <v>32.695984539999984</v>
      </c>
    </row>
    <row r="46" spans="1:9">
      <c r="A46" s="31">
        <v>2011</v>
      </c>
      <c r="B46" s="35">
        <v>13.712300914243873</v>
      </c>
      <c r="C46" s="32">
        <f t="shared" si="0"/>
        <v>0.37123009142438734</v>
      </c>
      <c r="D46" s="33">
        <v>9.2050642200000006</v>
      </c>
      <c r="E46" s="33">
        <f>SUM($D$2:D46)</f>
        <v>305.81701679000003</v>
      </c>
      <c r="F46" s="33">
        <v>0.13837548000000002</v>
      </c>
      <c r="G46" s="33">
        <f>SUM($F$2:F46)</f>
        <v>1.4642494500000001</v>
      </c>
      <c r="H46" s="33">
        <v>339.57071012</v>
      </c>
      <c r="I46" s="33">
        <f t="shared" si="1"/>
        <v>35.217942779999987</v>
      </c>
    </row>
    <row r="47" spans="1:9">
      <c r="A47" s="31"/>
      <c r="B47" s="35">
        <v>13.846163074378731</v>
      </c>
      <c r="C47" s="32">
        <f t="shared" si="0"/>
        <v>0.38461630743787323</v>
      </c>
      <c r="D47" s="33">
        <v>6.9802187499999997</v>
      </c>
      <c r="E47" s="33">
        <f>SUM($D$2:D47)</f>
        <v>312.79723554000003</v>
      </c>
      <c r="F47" s="33">
        <v>9.7003150000000024E-2</v>
      </c>
      <c r="G47" s="33">
        <f>SUM($F$2:F47)</f>
        <v>1.5612526</v>
      </c>
      <c r="H47" s="33">
        <v>349.57057593000008</v>
      </c>
      <c r="I47" s="33">
        <f t="shared" si="1"/>
        <v>38.334592990000033</v>
      </c>
    </row>
    <row r="48" spans="1:9">
      <c r="A48" s="31"/>
      <c r="B48" s="35">
        <v>14.007640058883169</v>
      </c>
      <c r="C48" s="32">
        <f t="shared" si="0"/>
        <v>0.40076400588831684</v>
      </c>
      <c r="D48" s="33">
        <v>10.10857957</v>
      </c>
      <c r="E48" s="33">
        <f>SUM($D$2:D48)</f>
        <v>322.90581511000005</v>
      </c>
      <c r="F48" s="33">
        <v>9.2165810000000001E-2</v>
      </c>
      <c r="G48" s="33">
        <f>SUM($F$2:F48)</f>
        <v>1.65341841</v>
      </c>
      <c r="H48" s="33">
        <v>363.3730875899999</v>
      </c>
      <c r="I48" s="33">
        <f t="shared" si="1"/>
        <v>42.120690889999821</v>
      </c>
    </row>
    <row r="49" spans="1:9">
      <c r="A49" s="31"/>
      <c r="B49" s="35">
        <v>14.056836506013449</v>
      </c>
      <c r="C49" s="32">
        <f t="shared" si="0"/>
        <v>0.40568365060134481</v>
      </c>
      <c r="D49" s="33">
        <v>7.9215357399999995</v>
      </c>
      <c r="E49" s="33">
        <f>SUM($D$2:D49)</f>
        <v>330.82735085000007</v>
      </c>
      <c r="F49" s="33">
        <v>0.11342845</v>
      </c>
      <c r="G49" s="33">
        <f>SUM($F$2:F49)</f>
        <v>1.76684686</v>
      </c>
      <c r="H49" s="33">
        <v>372.30154036999994</v>
      </c>
      <c r="I49" s="33">
        <f t="shared" si="1"/>
        <v>43.241036379999855</v>
      </c>
    </row>
    <row r="50" spans="1:9">
      <c r="A50" s="31"/>
      <c r="B50" s="35">
        <v>13.881285517743494</v>
      </c>
      <c r="C50" s="32">
        <f t="shared" si="0"/>
        <v>0.38812855177434935</v>
      </c>
      <c r="D50" s="33">
        <v>8.26933966</v>
      </c>
      <c r="E50" s="33">
        <f>SUM($D$2:D50)</f>
        <v>339.09669051000009</v>
      </c>
      <c r="F50" s="33">
        <v>0.21037959000000001</v>
      </c>
      <c r="G50" s="33">
        <f>SUM($F$2:F50)</f>
        <v>1.9772264500000001</v>
      </c>
      <c r="H50" s="33">
        <v>375.74608644</v>
      </c>
      <c r="I50" s="33">
        <f t="shared" si="1"/>
        <v>38.626622379999901</v>
      </c>
    </row>
    <row r="51" spans="1:9">
      <c r="A51" s="31"/>
      <c r="B51" s="35">
        <v>13.940307396736216</v>
      </c>
      <c r="C51" s="32">
        <f t="shared" si="0"/>
        <v>0.39403073967362157</v>
      </c>
      <c r="D51" s="33">
        <v>8.3449817700000004</v>
      </c>
      <c r="E51" s="33">
        <f>SUM($D$2:D51)</f>
        <v>347.44167228000009</v>
      </c>
      <c r="F51" s="33">
        <v>0.26053922000000002</v>
      </c>
      <c r="G51" s="33">
        <f>SUM($F$2:F51)</f>
        <v>2.2377656699999999</v>
      </c>
      <c r="H51" s="33">
        <v>385.32430195000001</v>
      </c>
      <c r="I51" s="33">
        <f t="shared" si="1"/>
        <v>40.120395339999902</v>
      </c>
    </row>
    <row r="52" spans="1:9">
      <c r="A52" s="31"/>
      <c r="B52" s="35">
        <v>13.966166566535421</v>
      </c>
      <c r="C52" s="32">
        <f t="shared" si="0"/>
        <v>0.39661665665354207</v>
      </c>
      <c r="D52" s="33">
        <v>8.3838947199999989</v>
      </c>
      <c r="E52" s="33">
        <f>SUM($D$2:D52)</f>
        <v>355.82556700000009</v>
      </c>
      <c r="F52" s="33">
        <v>0.15917659999999997</v>
      </c>
      <c r="G52" s="33">
        <f>SUM($F$2:F52)</f>
        <v>2.3969422699999998</v>
      </c>
      <c r="H52" s="33">
        <v>394.10629770000003</v>
      </c>
      <c r="I52" s="33">
        <f t="shared" si="1"/>
        <v>40.677672969999946</v>
      </c>
    </row>
    <row r="53" spans="1:9">
      <c r="A53" s="31"/>
      <c r="B53" s="35">
        <v>13.771802177032157</v>
      </c>
      <c r="C53" s="32">
        <f t="shared" si="0"/>
        <v>0.37718021770321575</v>
      </c>
      <c r="D53" s="33">
        <v>8.5872729900000007</v>
      </c>
      <c r="E53" s="33">
        <f>SUM($D$2:D53)</f>
        <v>364.41283999000007</v>
      </c>
      <c r="F53" s="33">
        <v>0.15326897</v>
      </c>
      <c r="G53" s="33">
        <f>SUM($F$2:F53)</f>
        <v>2.5502112399999999</v>
      </c>
      <c r="H53" s="33">
        <v>397.09693052</v>
      </c>
      <c r="I53" s="33">
        <f t="shared" si="1"/>
        <v>35.234301769999945</v>
      </c>
    </row>
    <row r="54" spans="1:9">
      <c r="A54" s="31"/>
      <c r="B54" s="35">
        <v>13.614049585707559</v>
      </c>
      <c r="C54" s="32">
        <f t="shared" si="0"/>
        <v>0.36140495857075594</v>
      </c>
      <c r="D54" s="33">
        <v>8.5747232299999983</v>
      </c>
      <c r="E54" s="33">
        <f>SUM($D$2:D54)</f>
        <v>372.98756322000008</v>
      </c>
      <c r="F54" s="33">
        <v>0.15724454000000002</v>
      </c>
      <c r="G54" s="33">
        <f>SUM($F$2:F54)</f>
        <v>2.7074557800000001</v>
      </c>
      <c r="H54" s="33">
        <v>400.84267488000006</v>
      </c>
      <c r="I54" s="33">
        <f t="shared" si="1"/>
        <v>30.562567439999953</v>
      </c>
    </row>
    <row r="55" spans="1:9">
      <c r="A55" s="31"/>
      <c r="B55" s="35">
        <v>13.768510607761442</v>
      </c>
      <c r="C55" s="32">
        <f t="shared" si="0"/>
        <v>0.37685106077614416</v>
      </c>
      <c r="D55" s="33">
        <v>8.7963955699999978</v>
      </c>
      <c r="E55" s="33">
        <f>SUM($D$2:D55)</f>
        <v>381.7839587900001</v>
      </c>
      <c r="F55" s="33">
        <v>0.18688974999999997</v>
      </c>
      <c r="G55" s="33">
        <f>SUM($F$2:F55)</f>
        <v>2.8943455299999998</v>
      </c>
      <c r="H55" s="33">
        <v>413.59055307999995</v>
      </c>
      <c r="I55" s="33">
        <f t="shared" si="1"/>
        <v>34.70093981999986</v>
      </c>
    </row>
    <row r="56" spans="1:9">
      <c r="A56" s="31"/>
      <c r="B56" s="35">
        <v>13.730936297151818</v>
      </c>
      <c r="C56" s="32">
        <f t="shared" si="0"/>
        <v>0.37309362971518167</v>
      </c>
      <c r="D56" s="33">
        <v>8.7894655900000007</v>
      </c>
      <c r="E56" s="33">
        <f>SUM($D$2:D56)</f>
        <v>390.57342438000012</v>
      </c>
      <c r="F56" s="33">
        <v>0.18729005000000001</v>
      </c>
      <c r="G56" s="33">
        <f>SUM($F$2:F56)</f>
        <v>3.0816355799999999</v>
      </c>
      <c r="H56" s="33">
        <v>421.26782767999993</v>
      </c>
      <c r="I56" s="33">
        <f t="shared" si="1"/>
        <v>33.776038879999817</v>
      </c>
    </row>
    <row r="57" spans="1:9">
      <c r="A57" s="31"/>
      <c r="B57" s="35">
        <v>13.800884081182796</v>
      </c>
      <c r="C57" s="32">
        <f t="shared" si="0"/>
        <v>0.3800884081182796</v>
      </c>
      <c r="D57" s="33">
        <v>11.835950840000002</v>
      </c>
      <c r="E57" s="33">
        <f>SUM($D$2:D57)</f>
        <v>402.40937522000013</v>
      </c>
      <c r="F57" s="33">
        <v>0.15101900999999998</v>
      </c>
      <c r="G57" s="33">
        <f>SUM($F$2:F57)</f>
        <v>3.2326545900000001</v>
      </c>
      <c r="H57" s="33">
        <v>435.65478739000008</v>
      </c>
      <c r="I57" s="33">
        <f t="shared" si="1"/>
        <v>36.478066759999933</v>
      </c>
    </row>
    <row r="58" spans="1:9">
      <c r="A58" s="31">
        <v>2012</v>
      </c>
      <c r="B58" s="35">
        <v>14.114436724295699</v>
      </c>
      <c r="C58" s="32">
        <f t="shared" si="0"/>
        <v>0.41144367242956981</v>
      </c>
      <c r="D58" s="33">
        <v>10.22155274</v>
      </c>
      <c r="E58" s="33">
        <f>SUM($D$2:D58)</f>
        <v>412.63092796000012</v>
      </c>
      <c r="F58" s="33">
        <v>0.26894876000000006</v>
      </c>
      <c r="G58" s="33">
        <f>SUM($F$2:F58)</f>
        <v>3.5016033500000003</v>
      </c>
      <c r="H58" s="33">
        <v>455.07471767000004</v>
      </c>
      <c r="I58" s="33">
        <f t="shared" si="1"/>
        <v>45.945393059999901</v>
      </c>
    </row>
    <row r="59" spans="1:9">
      <c r="A59" s="31"/>
      <c r="B59" s="35">
        <v>14.338098092546273</v>
      </c>
      <c r="C59" s="32">
        <f t="shared" si="0"/>
        <v>0.43380980925462742</v>
      </c>
      <c r="D59" s="33">
        <v>9.6311346100000002</v>
      </c>
      <c r="E59" s="33">
        <f>SUM($D$2:D59)</f>
        <v>422.26206257000013</v>
      </c>
      <c r="F59" s="33">
        <v>0.25742194000000002</v>
      </c>
      <c r="G59" s="33">
        <f>SUM($F$2:F59)</f>
        <v>3.7590252900000003</v>
      </c>
      <c r="H59" s="33">
        <v>471.40784699</v>
      </c>
      <c r="I59" s="33">
        <f t="shared" si="1"/>
        <v>52.904809709999881</v>
      </c>
    </row>
    <row r="60" spans="1:9">
      <c r="A60" s="31"/>
      <c r="B60" s="35">
        <v>14.41678632209236</v>
      </c>
      <c r="C60" s="32">
        <f t="shared" si="0"/>
        <v>0.44167863220923609</v>
      </c>
      <c r="D60" s="33">
        <v>10.161597929999999</v>
      </c>
      <c r="E60" s="33">
        <f>SUM($D$2:D60)</f>
        <v>432.4236605000001</v>
      </c>
      <c r="F60" s="33">
        <v>0.30841038000000004</v>
      </c>
      <c r="G60" s="33">
        <f>SUM($F$2:F60)</f>
        <v>4.0674356700000001</v>
      </c>
      <c r="H60" s="33">
        <v>483.49269228999998</v>
      </c>
      <c r="I60" s="33">
        <f t="shared" si="1"/>
        <v>55.136467459999892</v>
      </c>
    </row>
    <row r="61" spans="1:9">
      <c r="A61" s="31"/>
      <c r="B61" s="35">
        <v>14.506310945402266</v>
      </c>
      <c r="C61" s="32">
        <f t="shared" si="0"/>
        <v>0.45063109454022654</v>
      </c>
      <c r="D61" s="33">
        <v>9.2709398599999986</v>
      </c>
      <c r="E61" s="33">
        <f>SUM($D$2:D61)</f>
        <v>441.69460036000009</v>
      </c>
      <c r="F61" s="33">
        <v>0.13537688</v>
      </c>
      <c r="G61" s="33">
        <f>SUM($F$2:F61)</f>
        <v>4.20281255</v>
      </c>
      <c r="H61" s="33">
        <v>495.18060730000002</v>
      </c>
      <c r="I61" s="33">
        <f t="shared" si="1"/>
        <v>57.688819489999901</v>
      </c>
    </row>
    <row r="62" spans="1:9">
      <c r="A62" s="31"/>
      <c r="B62" s="35">
        <v>14.379745767141946</v>
      </c>
      <c r="C62" s="32">
        <f t="shared" si="0"/>
        <v>0.43797457671419471</v>
      </c>
      <c r="D62" s="33">
        <v>10.3065423</v>
      </c>
      <c r="E62" s="33">
        <f>SUM($D$2:D62)</f>
        <v>452.00114266000008</v>
      </c>
      <c r="F62" s="33">
        <v>0.32509577999999995</v>
      </c>
      <c r="G62" s="33">
        <f>SUM($F$2:F62)</f>
        <v>4.5279083299999998</v>
      </c>
      <c r="H62" s="33">
        <v>500.64166447000002</v>
      </c>
      <c r="I62" s="33">
        <f t="shared" si="1"/>
        <v>53.168430139999941</v>
      </c>
    </row>
    <row r="63" spans="1:9">
      <c r="A63" s="31"/>
      <c r="B63" s="35">
        <v>14.44371664314421</v>
      </c>
      <c r="C63" s="32">
        <f t="shared" si="0"/>
        <v>0.4443716643144211</v>
      </c>
      <c r="D63" s="33">
        <v>9.9755032799999999</v>
      </c>
      <c r="E63" s="33">
        <f>SUM($D$2:D63)</f>
        <v>461.97664594000008</v>
      </c>
      <c r="F63" s="33">
        <v>0.28713756000000001</v>
      </c>
      <c r="G63" s="33">
        <f>SUM($F$2:F63)</f>
        <v>4.8150458899999995</v>
      </c>
      <c r="H63" s="33">
        <v>512.22752869999999</v>
      </c>
      <c r="I63" s="33">
        <f t="shared" si="1"/>
        <v>55.065928649999876</v>
      </c>
    </row>
    <row r="64" spans="1:9">
      <c r="A64" s="31"/>
      <c r="B64" s="35">
        <v>14.607307155015777</v>
      </c>
      <c r="C64" s="32">
        <f t="shared" si="0"/>
        <v>0.46073071550157763</v>
      </c>
      <c r="D64" s="33">
        <v>10.161252599999999</v>
      </c>
      <c r="E64" s="33">
        <f>SUM($D$2:D64)</f>
        <v>472.13789854000009</v>
      </c>
      <c r="F64" s="33">
        <v>0.30696899</v>
      </c>
      <c r="G64" s="33">
        <f>SUM($F$2:F64)</f>
        <v>5.1220148799999992</v>
      </c>
      <c r="H64" s="33">
        <v>527.63324667000006</v>
      </c>
      <c r="I64" s="33">
        <f t="shared" si="1"/>
        <v>60.61736301000002</v>
      </c>
    </row>
    <row r="65" spans="1:9">
      <c r="A65" s="31"/>
      <c r="B65" s="35">
        <v>14.730696174108816</v>
      </c>
      <c r="C65" s="32">
        <f t="shared" si="0"/>
        <v>0.47306961741088172</v>
      </c>
      <c r="D65" s="33">
        <v>10.510197729999998</v>
      </c>
      <c r="E65" s="33">
        <f>SUM($D$2:D65)</f>
        <v>482.64809627000011</v>
      </c>
      <c r="F65" s="33">
        <v>0.33248899999999998</v>
      </c>
      <c r="G65" s="33">
        <f>SUM($F$2:F65)</f>
        <v>5.454503879999999</v>
      </c>
      <c r="H65" s="33">
        <v>542.44187982000005</v>
      </c>
      <c r="I65" s="33">
        <f t="shared" si="1"/>
        <v>65.248287429999891</v>
      </c>
    </row>
    <row r="66" spans="1:9">
      <c r="A66" s="31"/>
      <c r="B66" s="35">
        <v>14.812043171025001</v>
      </c>
      <c r="C66" s="32">
        <f t="shared" si="0"/>
        <v>0.48120431710250022</v>
      </c>
      <c r="D66" s="33">
        <v>10.0284367</v>
      </c>
      <c r="E66" s="33">
        <f>SUM($D$2:D66)</f>
        <v>492.6765329700001</v>
      </c>
      <c r="F66" s="33">
        <v>0.37781925999999999</v>
      </c>
      <c r="G66" s="33">
        <f>SUM($F$2:F66)</f>
        <v>5.8323231399999989</v>
      </c>
      <c r="H66" s="33">
        <v>554.88610506999987</v>
      </c>
      <c r="I66" s="33">
        <f t="shared" si="1"/>
        <v>68.041895239999747</v>
      </c>
    </row>
    <row r="67" spans="1:9">
      <c r="A67" s="31"/>
      <c r="B67" s="35">
        <v>14.960530057678271</v>
      </c>
      <c r="C67" s="32">
        <f t="shared" ref="C67:C130" si="2">B67/10-1</f>
        <v>0.49605300576782718</v>
      </c>
      <c r="D67" s="33">
        <v>10.8150616</v>
      </c>
      <c r="E67" s="33">
        <f>SUM($D$2:D67)</f>
        <v>503.49159457000007</v>
      </c>
      <c r="F67" s="33">
        <v>0.55342546999999997</v>
      </c>
      <c r="G67" s="33">
        <f>SUM($F$2:F67)</f>
        <v>6.3857486099999985</v>
      </c>
      <c r="H67" s="33">
        <v>570.34352136999996</v>
      </c>
      <c r="I67" s="33">
        <f t="shared" ref="I67:I130" si="3">H67+G67-E67</f>
        <v>73.237675409999838</v>
      </c>
    </row>
    <row r="68" spans="1:9">
      <c r="A68" s="31"/>
      <c r="B68" s="35">
        <v>14.979342264302767</v>
      </c>
      <c r="C68" s="32">
        <f t="shared" si="2"/>
        <v>0.49793422643027663</v>
      </c>
      <c r="D68" s="33">
        <v>10.355669969999999</v>
      </c>
      <c r="E68" s="33">
        <f>SUM($D$2:D68)</f>
        <v>513.84726454000008</v>
      </c>
      <c r="F68" s="33">
        <v>0.56457192999999994</v>
      </c>
      <c r="G68" s="33">
        <f>SUM($F$2:F68)</f>
        <v>6.9503205399999981</v>
      </c>
      <c r="H68" s="33">
        <v>580.55670255000007</v>
      </c>
      <c r="I68" s="33">
        <f t="shared" si="3"/>
        <v>73.659758549999992</v>
      </c>
    </row>
    <row r="69" spans="1:9">
      <c r="A69" s="31"/>
      <c r="B69" s="35">
        <v>15.17589102535762</v>
      </c>
      <c r="C69" s="32">
        <f t="shared" si="2"/>
        <v>0.51758910253576196</v>
      </c>
      <c r="D69" s="33">
        <v>11.64037248</v>
      </c>
      <c r="E69" s="33">
        <f>SUM($D$2:D69)</f>
        <v>525.48763702000008</v>
      </c>
      <c r="F69" s="33">
        <v>0.41649056000000001</v>
      </c>
      <c r="G69" s="33">
        <f>SUM($F$2:F69)</f>
        <v>7.3668110999999978</v>
      </c>
      <c r="H69" s="33">
        <v>598.92353016000004</v>
      </c>
      <c r="I69" s="33">
        <f t="shared" si="3"/>
        <v>80.802704239999912</v>
      </c>
    </row>
    <row r="70" spans="1:9">
      <c r="A70" s="31">
        <v>2013</v>
      </c>
      <c r="B70" s="35">
        <v>15.353273494985185</v>
      </c>
      <c r="C70" s="32">
        <f t="shared" si="2"/>
        <v>0.53532734949851846</v>
      </c>
      <c r="D70" s="33">
        <v>13.544844219999998</v>
      </c>
      <c r="E70" s="33">
        <f>SUM($D$2:D70)</f>
        <v>539.03248124000004</v>
      </c>
      <c r="F70" s="33">
        <v>1.0145506500000001</v>
      </c>
      <c r="G70" s="33">
        <f>SUM($F$2:F70)</f>
        <v>8.3813617499999982</v>
      </c>
      <c r="H70" s="33">
        <v>618.5904799299999</v>
      </c>
      <c r="I70" s="33">
        <f t="shared" si="3"/>
        <v>87.939360439999859</v>
      </c>
    </row>
    <row r="71" spans="1:9">
      <c r="A71" s="31"/>
      <c r="B71" s="35">
        <v>15.450828482253625</v>
      </c>
      <c r="C71" s="32">
        <f t="shared" si="2"/>
        <v>0.54508284822536246</v>
      </c>
      <c r="D71" s="33">
        <v>11.151570019999999</v>
      </c>
      <c r="E71" s="33">
        <f>SUM($D$2:D71)</f>
        <v>550.18405126000005</v>
      </c>
      <c r="F71" s="33">
        <v>1.2199727600000001</v>
      </c>
      <c r="G71" s="33">
        <f>SUM($F$2:F71)</f>
        <v>9.6013345099999974</v>
      </c>
      <c r="H71" s="33">
        <v>632.71749157000011</v>
      </c>
      <c r="I71" s="33">
        <f t="shared" si="3"/>
        <v>92.134774820000075</v>
      </c>
    </row>
    <row r="72" spans="1:9">
      <c r="A72" s="31"/>
      <c r="B72" s="35">
        <v>15.491706251917028</v>
      </c>
      <c r="C72" s="32">
        <f t="shared" si="2"/>
        <v>0.54917062519170279</v>
      </c>
      <c r="D72" s="33">
        <v>12.041405859999999</v>
      </c>
      <c r="E72" s="33">
        <f>SUM($D$2:D72)</f>
        <v>562.2254571200001</v>
      </c>
      <c r="F72" s="33">
        <v>0.77330226000000002</v>
      </c>
      <c r="G72" s="33">
        <f>SUM($F$2:F72)</f>
        <v>10.374636769999997</v>
      </c>
      <c r="H72" s="33">
        <v>645.37821611999993</v>
      </c>
      <c r="I72" s="33">
        <f t="shared" si="3"/>
        <v>93.527395769999885</v>
      </c>
    </row>
    <row r="73" spans="1:9">
      <c r="A73" s="31"/>
      <c r="B73" s="35">
        <v>15.438134215653573</v>
      </c>
      <c r="C73" s="32">
        <f t="shared" si="2"/>
        <v>0.54381342156535739</v>
      </c>
      <c r="D73" s="33">
        <v>11.896113340000001</v>
      </c>
      <c r="E73" s="33">
        <f>SUM($D$2:D73)</f>
        <v>574.12157046000016</v>
      </c>
      <c r="F73" s="33">
        <v>0.66284356999999994</v>
      </c>
      <c r="G73" s="33">
        <f>SUM($F$2:F73)</f>
        <v>11.037480339999997</v>
      </c>
      <c r="H73" s="33">
        <v>653.94658526000001</v>
      </c>
      <c r="I73" s="33">
        <f t="shared" si="3"/>
        <v>90.862495139999851</v>
      </c>
    </row>
    <row r="74" spans="1:9">
      <c r="A74" s="31"/>
      <c r="B74" s="35">
        <v>15.710453573383932</v>
      </c>
      <c r="C74" s="32">
        <f t="shared" si="2"/>
        <v>0.57104535733839312</v>
      </c>
      <c r="D74" s="33">
        <v>11.90089991</v>
      </c>
      <c r="E74" s="33">
        <f>SUM($D$2:D74)</f>
        <v>586.02247037000018</v>
      </c>
      <c r="F74" s="33">
        <v>0.51629464000000003</v>
      </c>
      <c r="G74" s="33">
        <f>SUM($F$2:F74)</f>
        <v>11.553774979999996</v>
      </c>
      <c r="H74" s="33">
        <v>677.27224793999994</v>
      </c>
      <c r="I74" s="33">
        <f t="shared" si="3"/>
        <v>102.80355254999972</v>
      </c>
    </row>
    <row r="75" spans="1:9">
      <c r="A75" s="31"/>
      <c r="B75" s="35">
        <v>15.70603570738923</v>
      </c>
      <c r="C75" s="32">
        <f t="shared" si="2"/>
        <v>0.57060357073892298</v>
      </c>
      <c r="D75" s="33">
        <v>11.344654999999999</v>
      </c>
      <c r="E75" s="33">
        <f>SUM($D$2:D75)</f>
        <v>597.36712537000017</v>
      </c>
      <c r="F75" s="33">
        <v>0.50695111000000004</v>
      </c>
      <c r="G75" s="33">
        <f>SUM($F$2:F75)</f>
        <v>12.060726089999996</v>
      </c>
      <c r="H75" s="33">
        <v>687.49833836000016</v>
      </c>
      <c r="I75" s="33">
        <f t="shared" si="3"/>
        <v>102.19193908</v>
      </c>
    </row>
    <row r="76" spans="1:9">
      <c r="A76" s="31"/>
      <c r="B76" s="35">
        <v>15.997172642456043</v>
      </c>
      <c r="C76" s="32">
        <f t="shared" si="2"/>
        <v>0.59971726424560434</v>
      </c>
      <c r="D76" s="33">
        <v>12.32606691</v>
      </c>
      <c r="E76" s="33">
        <f>SUM($D$2:D76)</f>
        <v>609.69319228000018</v>
      </c>
      <c r="F76" s="33">
        <v>1.0235776599999999</v>
      </c>
      <c r="G76" s="33">
        <f>SUM($F$2:F76)</f>
        <v>13.084303749999997</v>
      </c>
      <c r="H76" s="33">
        <v>711.12431787999992</v>
      </c>
      <c r="I76" s="33">
        <f t="shared" si="3"/>
        <v>114.51542934999975</v>
      </c>
    </row>
    <row r="77" spans="1:9">
      <c r="A77" s="31"/>
      <c r="B77" s="35">
        <v>16.201041763244039</v>
      </c>
      <c r="C77" s="32">
        <f t="shared" si="2"/>
        <v>0.62010417632440396</v>
      </c>
      <c r="D77" s="33">
        <v>12.118433490000001</v>
      </c>
      <c r="E77" s="33">
        <f>SUM($D$2:D77)</f>
        <v>621.81162577000021</v>
      </c>
      <c r="F77" s="33">
        <v>1.1818320900000001</v>
      </c>
      <c r="G77" s="33">
        <f>SUM($F$2:F77)</f>
        <v>14.266135839999997</v>
      </c>
      <c r="H77" s="33">
        <v>730.53762141000004</v>
      </c>
      <c r="I77" s="33">
        <f t="shared" si="3"/>
        <v>122.99213147999978</v>
      </c>
    </row>
    <row r="78" spans="1:9">
      <c r="A78" s="31"/>
      <c r="B78" s="35">
        <v>16.393070394159764</v>
      </c>
      <c r="C78" s="32">
        <f t="shared" si="2"/>
        <v>0.63930703941597633</v>
      </c>
      <c r="D78" s="33">
        <v>11.733260679999999</v>
      </c>
      <c r="E78" s="33">
        <f>SUM($D$2:D78)</f>
        <v>633.54488645000015</v>
      </c>
      <c r="F78" s="33">
        <v>0.62141447000000005</v>
      </c>
      <c r="G78" s="33">
        <f>SUM($F$2:F78)</f>
        <v>14.887550309999996</v>
      </c>
      <c r="H78" s="33">
        <v>750.11063105000005</v>
      </c>
      <c r="I78" s="33">
        <f t="shared" si="3"/>
        <v>131.45329490999995</v>
      </c>
    </row>
    <row r="79" spans="1:9">
      <c r="A79" s="31"/>
      <c r="B79" s="35">
        <v>16.578305533271099</v>
      </c>
      <c r="C79" s="32">
        <f t="shared" si="2"/>
        <v>0.65783055332710982</v>
      </c>
      <c r="D79" s="33">
        <v>12.817530529999999</v>
      </c>
      <c r="E79" s="33">
        <f>SUM($D$2:D79)</f>
        <v>646.36241698000015</v>
      </c>
      <c r="F79" s="33">
        <v>0.78172006000000005</v>
      </c>
      <c r="G79" s="33">
        <f>SUM($F$2:F79)</f>
        <v>15.669270369999996</v>
      </c>
      <c r="H79" s="33">
        <v>770.00218056999984</v>
      </c>
      <c r="I79" s="33">
        <f t="shared" si="3"/>
        <v>139.30903395999974</v>
      </c>
    </row>
    <row r="80" spans="1:9">
      <c r="A80" s="31"/>
      <c r="B80" s="35">
        <v>16.792687786613438</v>
      </c>
      <c r="C80" s="32">
        <f t="shared" si="2"/>
        <v>0.67926877866134383</v>
      </c>
      <c r="D80" s="33">
        <v>12.299328149999999</v>
      </c>
      <c r="E80" s="33">
        <f>SUM($D$2:D80)</f>
        <v>658.6617451300001</v>
      </c>
      <c r="F80" s="33">
        <v>0.86487153000000005</v>
      </c>
      <c r="G80" s="33">
        <f>SUM($F$2:F80)</f>
        <v>16.534141899999995</v>
      </c>
      <c r="H80" s="33">
        <v>790.88417530000004</v>
      </c>
      <c r="I80" s="33">
        <f t="shared" si="3"/>
        <v>148.75657206999995</v>
      </c>
    </row>
    <row r="81" spans="1:9">
      <c r="A81" s="31"/>
      <c r="B81" s="35">
        <v>16.89437518053693</v>
      </c>
      <c r="C81" s="32">
        <f t="shared" si="2"/>
        <v>0.68943751805369291</v>
      </c>
      <c r="D81" s="33">
        <v>16.551255040000004</v>
      </c>
      <c r="E81" s="33">
        <f>SUM($D$2:D81)</f>
        <v>675.2130001700001</v>
      </c>
      <c r="F81" s="33">
        <v>0.61405180999999998</v>
      </c>
      <c r="G81" s="33">
        <f>SUM($F$2:F81)</f>
        <v>17.148193709999994</v>
      </c>
      <c r="H81" s="33">
        <v>811.6073340800001</v>
      </c>
      <c r="I81" s="33">
        <f t="shared" si="3"/>
        <v>153.54252761999999</v>
      </c>
    </row>
    <row r="82" spans="1:9">
      <c r="A82" s="31">
        <v>2014</v>
      </c>
      <c r="B82" s="35">
        <v>16.809690687558184</v>
      </c>
      <c r="C82" s="32">
        <f t="shared" si="2"/>
        <v>0.68096906875581853</v>
      </c>
      <c r="D82" s="33">
        <v>12.05304222</v>
      </c>
      <c r="E82" s="33">
        <f>SUM($D$2:D82)</f>
        <v>687.26604239000005</v>
      </c>
      <c r="F82" s="33">
        <v>0.75045165000000003</v>
      </c>
      <c r="G82" s="33">
        <f>SUM($F$2:F82)</f>
        <v>17.898645359999993</v>
      </c>
      <c r="H82" s="33">
        <v>817.92796851000014</v>
      </c>
      <c r="I82" s="33">
        <f t="shared" si="3"/>
        <v>148.56057148000014</v>
      </c>
    </row>
    <row r="83" spans="1:9">
      <c r="A83" s="31"/>
      <c r="B83" s="35">
        <v>16.888183870673668</v>
      </c>
      <c r="C83" s="32">
        <f t="shared" si="2"/>
        <v>0.68881838706736676</v>
      </c>
      <c r="D83" s="33">
        <v>12.758628140000001</v>
      </c>
      <c r="E83" s="33">
        <f>SUM($D$2:D83)</f>
        <v>700.02467053000009</v>
      </c>
      <c r="F83" s="33">
        <v>1.0934817400000001</v>
      </c>
      <c r="G83" s="33">
        <f>SUM($F$2:F83)</f>
        <v>18.992127099999994</v>
      </c>
      <c r="H83" s="33">
        <v>832.86011655999994</v>
      </c>
      <c r="I83" s="33">
        <f t="shared" si="3"/>
        <v>151.82757312999979</v>
      </c>
    </row>
    <row r="84" spans="1:9">
      <c r="A84" s="31"/>
      <c r="B84" s="35">
        <v>16.883769848064095</v>
      </c>
      <c r="C84" s="32">
        <f t="shared" si="2"/>
        <v>0.68837698480640941</v>
      </c>
      <c r="D84" s="33">
        <v>13.6160087</v>
      </c>
      <c r="E84" s="33">
        <f>SUM($D$2:D84)</f>
        <v>713.64067923000005</v>
      </c>
      <c r="F84" s="33">
        <v>0.87184384999999998</v>
      </c>
      <c r="G84" s="33">
        <f>SUM($F$2:F84)</f>
        <v>19.863970949999995</v>
      </c>
      <c r="H84" s="33">
        <v>845.20510640999998</v>
      </c>
      <c r="I84" s="33">
        <f t="shared" si="3"/>
        <v>151.42839812999989</v>
      </c>
    </row>
    <row r="85" spans="1:9">
      <c r="A85" s="31"/>
      <c r="B85" s="35">
        <v>17.027221582599513</v>
      </c>
      <c r="C85" s="32">
        <f t="shared" si="2"/>
        <v>0.70272215825995121</v>
      </c>
      <c r="D85" s="33">
        <v>14.55341608</v>
      </c>
      <c r="E85" s="33">
        <f>SUM($D$2:D85)</f>
        <v>728.19409531000008</v>
      </c>
      <c r="F85" s="33">
        <v>1.02354228</v>
      </c>
      <c r="G85" s="33">
        <f>SUM($F$2:F85)</f>
        <v>20.887513229999996</v>
      </c>
      <c r="H85" s="33">
        <v>865.38230558999999</v>
      </c>
      <c r="I85" s="33">
        <f t="shared" si="3"/>
        <v>158.07572350999988</v>
      </c>
    </row>
    <row r="86" spans="1:9">
      <c r="A86" s="31"/>
      <c r="B86" s="35">
        <v>17.368334238658161</v>
      </c>
      <c r="C86" s="32">
        <f t="shared" si="2"/>
        <v>0.73683342386581607</v>
      </c>
      <c r="D86" s="33">
        <v>14.979994620000001</v>
      </c>
      <c r="E86" s="33">
        <f>SUM($D$2:D86)</f>
        <v>743.17408993000004</v>
      </c>
      <c r="F86" s="33">
        <v>1.4627804900000001</v>
      </c>
      <c r="G86" s="33">
        <f>SUM($F$2:F86)</f>
        <v>22.350293719999996</v>
      </c>
      <c r="H86" s="33">
        <v>895.88207438999984</v>
      </c>
      <c r="I86" s="33">
        <f t="shared" si="3"/>
        <v>175.05827817999977</v>
      </c>
    </row>
    <row r="87" spans="1:9">
      <c r="A87" s="31"/>
      <c r="B87" s="35">
        <v>17.655695628363137</v>
      </c>
      <c r="C87" s="32">
        <f t="shared" si="2"/>
        <v>0.76556956283631372</v>
      </c>
      <c r="D87" s="33">
        <v>14.371505320000001</v>
      </c>
      <c r="E87" s="33">
        <f>SUM($D$2:D87)</f>
        <v>757.54559525000002</v>
      </c>
      <c r="F87" s="33">
        <v>1.2689168400000004</v>
      </c>
      <c r="G87" s="33">
        <f>SUM($F$2:F87)</f>
        <v>23.619210559999996</v>
      </c>
      <c r="H87" s="33">
        <v>923.48108387000002</v>
      </c>
      <c r="I87" s="33">
        <f t="shared" si="3"/>
        <v>189.55469917999994</v>
      </c>
    </row>
    <row r="88" spans="1:9">
      <c r="A88" s="31"/>
      <c r="B88" s="35">
        <v>17.638195218578915</v>
      </c>
      <c r="C88" s="32">
        <f t="shared" si="2"/>
        <v>0.76381952185789137</v>
      </c>
      <c r="D88" s="33">
        <v>15.20555484</v>
      </c>
      <c r="E88" s="33">
        <f>SUM($D$2:D88)</f>
        <v>772.75115009000001</v>
      </c>
      <c r="F88" s="33">
        <v>1.4315009399999996</v>
      </c>
      <c r="G88" s="33">
        <f>SUM($F$2:F88)</f>
        <v>25.050711499999995</v>
      </c>
      <c r="H88" s="33">
        <v>936.86414034999996</v>
      </c>
      <c r="I88" s="33">
        <f t="shared" si="3"/>
        <v>189.16370175999998</v>
      </c>
    </row>
    <row r="89" spans="1:9">
      <c r="A89" s="31"/>
      <c r="B89" s="35">
        <v>17.770512227119045</v>
      </c>
      <c r="C89" s="32">
        <f t="shared" si="2"/>
        <v>0.77705122271190463</v>
      </c>
      <c r="D89" s="33">
        <v>14.80570064</v>
      </c>
      <c r="E89" s="33">
        <f>SUM($D$2:D89)</f>
        <v>787.55685073000006</v>
      </c>
      <c r="F89" s="33">
        <v>0.90204826999999999</v>
      </c>
      <c r="G89" s="33">
        <f>SUM($F$2:F89)</f>
        <v>25.952759769999997</v>
      </c>
      <c r="H89" s="33">
        <v>957.47942043</v>
      </c>
      <c r="I89" s="33">
        <f t="shared" si="3"/>
        <v>195.87532946999988</v>
      </c>
    </row>
    <row r="90" spans="1:9">
      <c r="A90" s="31"/>
      <c r="B90" s="35">
        <v>17.871506709226392</v>
      </c>
      <c r="C90" s="32">
        <f t="shared" si="2"/>
        <v>0.78715067092263924</v>
      </c>
      <c r="D90" s="33">
        <v>15.434218719999999</v>
      </c>
      <c r="E90" s="33">
        <f>SUM($D$2:D90)</f>
        <v>802.99106945000005</v>
      </c>
      <c r="F90" s="33">
        <v>1.4568350599999997</v>
      </c>
      <c r="G90" s="33">
        <f>SUM($F$2:F90)</f>
        <v>27.409594829999996</v>
      </c>
      <c r="H90" s="33">
        <v>976.26783249999983</v>
      </c>
      <c r="I90" s="33">
        <f t="shared" si="3"/>
        <v>200.68635787999972</v>
      </c>
    </row>
    <row r="91" spans="1:9">
      <c r="A91" s="31"/>
      <c r="B91" s="35">
        <v>17.970223463405588</v>
      </c>
      <c r="C91" s="32">
        <f t="shared" si="2"/>
        <v>0.7970223463405588</v>
      </c>
      <c r="D91" s="33">
        <v>15.500165179999998</v>
      </c>
      <c r="E91" s="33">
        <f>SUM($D$2:D91)</f>
        <v>818.49123463000001</v>
      </c>
      <c r="F91" s="33">
        <v>1.1432391900000001</v>
      </c>
      <c r="G91" s="33">
        <f>SUM($F$2:F91)</f>
        <v>28.552834019999995</v>
      </c>
      <c r="H91" s="33">
        <v>995.70842472000004</v>
      </c>
      <c r="I91" s="33">
        <f t="shared" si="3"/>
        <v>205.77002411000012</v>
      </c>
    </row>
    <row r="92" spans="1:9">
      <c r="A92" s="31"/>
      <c r="B92" s="35">
        <v>18.088023462702264</v>
      </c>
      <c r="C92" s="32">
        <f t="shared" si="2"/>
        <v>0.80880234627022629</v>
      </c>
      <c r="D92" s="33">
        <v>16.126580109999999</v>
      </c>
      <c r="E92" s="33">
        <f>SUM($D$2:D92)</f>
        <v>834.61781473999997</v>
      </c>
      <c r="F92" s="33">
        <v>1.2553366800000001</v>
      </c>
      <c r="G92" s="33">
        <f>SUM($F$2:F92)</f>
        <v>29.808170699999994</v>
      </c>
      <c r="H92" s="33">
        <v>1016.3304583299999</v>
      </c>
      <c r="I92" s="33">
        <f t="shared" si="3"/>
        <v>211.52081428999998</v>
      </c>
    </row>
    <row r="93" spans="1:9">
      <c r="A93" s="31"/>
      <c r="B93" s="35">
        <v>18.152436904982547</v>
      </c>
      <c r="C93" s="32">
        <f t="shared" si="2"/>
        <v>0.81524369049825474</v>
      </c>
      <c r="D93" s="33">
        <v>20.835969379999998</v>
      </c>
      <c r="E93" s="33">
        <f>SUM($D$2:D93)</f>
        <v>855.45378412000002</v>
      </c>
      <c r="F93" s="33">
        <v>0.89304021999999994</v>
      </c>
      <c r="G93" s="33">
        <f>SUM($F$2:F93)</f>
        <v>30.701210919999994</v>
      </c>
      <c r="H93" s="33">
        <v>1039.7920871700003</v>
      </c>
      <c r="I93" s="33">
        <f t="shared" si="3"/>
        <v>215.03951397000026</v>
      </c>
    </row>
    <row r="94" spans="1:9">
      <c r="A94" s="31">
        <v>2015</v>
      </c>
      <c r="B94" s="35">
        <v>18.404774552338317</v>
      </c>
      <c r="C94" s="32">
        <f t="shared" si="2"/>
        <v>0.84047745523383166</v>
      </c>
      <c r="D94" s="33">
        <v>16.000850240000002</v>
      </c>
      <c r="E94" s="33">
        <f>SUM($D$2:D94)</f>
        <v>871.45463436</v>
      </c>
      <c r="F94" s="33">
        <v>1.6911568499999998</v>
      </c>
      <c r="G94" s="33">
        <f>SUM($F$2:F94)</f>
        <v>32.392367769999993</v>
      </c>
      <c r="H94" s="33">
        <v>1068.1808507499998</v>
      </c>
      <c r="I94" s="33">
        <f t="shared" si="3"/>
        <v>229.11858415999973</v>
      </c>
    </row>
    <row r="95" spans="1:9">
      <c r="A95" s="31"/>
      <c r="B95" s="35">
        <v>18.520622781425892</v>
      </c>
      <c r="C95" s="32">
        <f t="shared" si="2"/>
        <v>0.85206227814258928</v>
      </c>
      <c r="D95" s="33">
        <v>16.715961650000001</v>
      </c>
      <c r="E95" s="33">
        <f>SUM($D$2:D95)</f>
        <v>888.17059601000005</v>
      </c>
      <c r="F95" s="33">
        <v>1.2289674800000001</v>
      </c>
      <c r="G95" s="33">
        <f>SUM($F$2:F95)</f>
        <v>33.621335249999994</v>
      </c>
      <c r="H95" s="33">
        <v>1089.64177176</v>
      </c>
      <c r="I95" s="33">
        <f t="shared" si="3"/>
        <v>235.09251099999983</v>
      </c>
    </row>
    <row r="96" spans="1:9">
      <c r="A96" s="31"/>
      <c r="B96" s="35">
        <v>18.391502349831867</v>
      </c>
      <c r="C96" s="32">
        <f t="shared" si="2"/>
        <v>0.83915023498318675</v>
      </c>
      <c r="D96" s="33">
        <v>18.049957249999999</v>
      </c>
      <c r="E96" s="33">
        <f>SUM($D$2:D96)</f>
        <v>906.22055326000009</v>
      </c>
      <c r="F96" s="33">
        <v>2.0392569799999998</v>
      </c>
      <c r="G96" s="33">
        <f>SUM($F$2:F96)</f>
        <v>35.660592229999992</v>
      </c>
      <c r="H96" s="33">
        <v>1097.2613655599998</v>
      </c>
      <c r="I96" s="33">
        <f t="shared" si="3"/>
        <v>226.70140452999976</v>
      </c>
    </row>
    <row r="97" spans="1:9">
      <c r="A97" s="31"/>
      <c r="B97" s="35">
        <v>18.583725959122074</v>
      </c>
      <c r="C97" s="32">
        <f t="shared" si="2"/>
        <v>0.85837259591220727</v>
      </c>
      <c r="D97" s="33">
        <v>16.997092609999999</v>
      </c>
      <c r="E97" s="33">
        <f>SUM($D$2:D97)</f>
        <v>923.21764587000007</v>
      </c>
      <c r="F97" s="33">
        <v>1.42777262</v>
      </c>
      <c r="G97" s="33">
        <f>SUM($F$2:F97)</f>
        <v>37.088364849999991</v>
      </c>
      <c r="H97" s="33">
        <v>1123.27698906</v>
      </c>
      <c r="I97" s="33">
        <f t="shared" si="3"/>
        <v>237.14770804</v>
      </c>
    </row>
    <row r="98" spans="1:9">
      <c r="A98" s="31"/>
      <c r="B98" s="35">
        <v>18.559930767118171</v>
      </c>
      <c r="C98" s="32">
        <f t="shared" si="2"/>
        <v>0.85599307671181712</v>
      </c>
      <c r="D98" s="33">
        <v>17.027270260000002</v>
      </c>
      <c r="E98" s="33">
        <f>SUM($D$2:D98)</f>
        <v>940.24491613000009</v>
      </c>
      <c r="F98" s="33">
        <v>1.92595665</v>
      </c>
      <c r="G98" s="33">
        <f>SUM($F$2:F98)</f>
        <v>39.014321499999994</v>
      </c>
      <c r="H98" s="33">
        <v>1136.0739184399997</v>
      </c>
      <c r="I98" s="33">
        <f t="shared" si="3"/>
        <v>234.84332380999967</v>
      </c>
    </row>
    <row r="99" spans="1:9">
      <c r="A99" s="31"/>
      <c r="B99" s="35">
        <v>18.346151671573868</v>
      </c>
      <c r="C99" s="32">
        <f t="shared" si="2"/>
        <v>0.83461516715738671</v>
      </c>
      <c r="D99" s="33">
        <v>16.77061411</v>
      </c>
      <c r="E99" s="33">
        <f>SUM($D$2:D99)</f>
        <v>957.01553024000009</v>
      </c>
      <c r="F99" s="33">
        <v>1.29532508</v>
      </c>
      <c r="G99" s="33">
        <f>SUM($F$2:F99)</f>
        <v>40.309646579999992</v>
      </c>
      <c r="H99" s="33">
        <v>1137.6624044900002</v>
      </c>
      <c r="I99" s="33">
        <f t="shared" si="3"/>
        <v>220.95652083000004</v>
      </c>
    </row>
    <row r="100" spans="1:9">
      <c r="A100" s="31"/>
      <c r="B100" s="35">
        <v>18.722881850276725</v>
      </c>
      <c r="C100" s="32">
        <f t="shared" si="2"/>
        <v>0.87228818502767247</v>
      </c>
      <c r="D100" s="33">
        <v>18.133923549999999</v>
      </c>
      <c r="E100" s="33">
        <f>SUM($D$2:D100)</f>
        <v>975.14945379000005</v>
      </c>
      <c r="F100" s="33">
        <v>1.7868861300000001</v>
      </c>
      <c r="G100" s="33">
        <f>SUM($F$2:F100)</f>
        <v>42.096532709999991</v>
      </c>
      <c r="H100" s="33">
        <v>1176.8082919299998</v>
      </c>
      <c r="I100" s="33">
        <f t="shared" si="3"/>
        <v>243.75537084999974</v>
      </c>
    </row>
    <row r="101" spans="1:9">
      <c r="A101" s="31"/>
      <c r="B101" s="35">
        <v>18.42792022648711</v>
      </c>
      <c r="C101" s="32">
        <f t="shared" si="2"/>
        <v>0.84279202264871111</v>
      </c>
      <c r="D101" s="33">
        <v>15.155430039999999</v>
      </c>
      <c r="E101" s="33">
        <f>SUM($D$2:D101)</f>
        <v>990.30488383000011</v>
      </c>
      <c r="F101" s="33">
        <v>1.6912275599999997</v>
      </c>
      <c r="G101" s="33">
        <f>SUM($F$2:F101)</f>
        <v>43.787760269999993</v>
      </c>
      <c r="H101" s="33">
        <v>1171.28515515</v>
      </c>
      <c r="I101" s="33">
        <f t="shared" si="3"/>
        <v>224.76803158999996</v>
      </c>
    </row>
    <row r="102" spans="1:9">
      <c r="A102" s="31"/>
      <c r="B102" s="35">
        <v>18.435433919173107</v>
      </c>
      <c r="C102" s="32">
        <f t="shared" si="2"/>
        <v>0.84354339191731076</v>
      </c>
      <c r="D102" s="33">
        <v>15.752993759999997</v>
      </c>
      <c r="E102" s="33">
        <f>SUM($D$2:D102)</f>
        <v>1006.0578775900001</v>
      </c>
      <c r="F102" s="33">
        <v>1.70972272</v>
      </c>
      <c r="G102" s="33">
        <f>SUM($F$2:F102)</f>
        <v>45.497482989999995</v>
      </c>
      <c r="H102" s="33">
        <v>1185.0589030299998</v>
      </c>
      <c r="I102" s="33">
        <f t="shared" si="3"/>
        <v>224.49850842999967</v>
      </c>
    </row>
    <row r="103" spans="1:9">
      <c r="A103" s="31"/>
      <c r="B103" s="35">
        <v>18.70163737016523</v>
      </c>
      <c r="C103" s="32">
        <f t="shared" si="2"/>
        <v>0.87016373701652294</v>
      </c>
      <c r="D103" s="33">
        <v>19.386410250000001</v>
      </c>
      <c r="E103" s="33">
        <f>SUM($D$2:D103)</f>
        <v>1025.44428784</v>
      </c>
      <c r="F103" s="33">
        <v>1.9283194399999999</v>
      </c>
      <c r="G103" s="33">
        <f>SUM($F$2:F103)</f>
        <v>47.425802429999997</v>
      </c>
      <c r="H103" s="33">
        <v>1218.7205338299998</v>
      </c>
      <c r="I103" s="33">
        <f t="shared" si="3"/>
        <v>240.70204841999976</v>
      </c>
    </row>
    <row r="104" spans="1:9">
      <c r="A104" s="31"/>
      <c r="B104" s="35">
        <v>18.673135460296017</v>
      </c>
      <c r="C104" s="32">
        <f t="shared" si="2"/>
        <v>0.86731354602960176</v>
      </c>
      <c r="D104" s="33">
        <v>18.070514869999997</v>
      </c>
      <c r="E104" s="33">
        <f>SUM($D$2:D104)</f>
        <v>1043.5148027099999</v>
      </c>
      <c r="F104" s="33">
        <v>2.02683108</v>
      </c>
      <c r="G104" s="33">
        <f>SUM($F$2:F104)</f>
        <v>49.452633509999998</v>
      </c>
      <c r="H104" s="33">
        <v>1232.2295026099998</v>
      </c>
      <c r="I104" s="33">
        <f t="shared" si="3"/>
        <v>238.16733340999986</v>
      </c>
    </row>
    <row r="105" spans="1:9">
      <c r="A105" s="31"/>
      <c r="B105" s="35">
        <v>18.613727615876847</v>
      </c>
      <c r="C105" s="32">
        <f t="shared" si="2"/>
        <v>0.86137276158768472</v>
      </c>
      <c r="D105" s="33">
        <v>25.640531930000005</v>
      </c>
      <c r="E105" s="33">
        <f>SUM($D$2:D105)</f>
        <v>1069.1553346399999</v>
      </c>
      <c r="F105" s="33">
        <v>1.8198827999999998</v>
      </c>
      <c r="G105" s="33">
        <f>SUM($F$2:F105)</f>
        <v>51.27251631</v>
      </c>
      <c r="H105" s="33">
        <v>1252.21627773</v>
      </c>
      <c r="I105" s="33">
        <f t="shared" si="3"/>
        <v>234.33345940000004</v>
      </c>
    </row>
    <row r="106" spans="1:9">
      <c r="A106" s="31">
        <v>2016</v>
      </c>
      <c r="B106" s="35">
        <v>18.291230914195111</v>
      </c>
      <c r="C106" s="32">
        <f t="shared" si="2"/>
        <v>0.82912309141951113</v>
      </c>
      <c r="D106" s="33">
        <v>18.940986650000003</v>
      </c>
      <c r="E106" s="33">
        <f>SUM($D$2:D106)</f>
        <v>1088.0963212899999</v>
      </c>
      <c r="F106" s="33">
        <v>2.26512118</v>
      </c>
      <c r="G106" s="33">
        <f>SUM($F$2:F106)</f>
        <v>53.537637490000002</v>
      </c>
      <c r="H106" s="33">
        <v>1248.0992001500001</v>
      </c>
      <c r="I106" s="33">
        <f t="shared" si="3"/>
        <v>213.54051635000019</v>
      </c>
    </row>
    <row r="107" spans="1:9">
      <c r="A107" s="31"/>
      <c r="B107" s="35">
        <v>18.329483055078398</v>
      </c>
      <c r="C107" s="32">
        <f t="shared" si="2"/>
        <v>0.83294830550783994</v>
      </c>
      <c r="D107" s="33">
        <v>20.069726790000004</v>
      </c>
      <c r="E107" s="33">
        <f>SUM($D$2:D107)</f>
        <v>1108.1660480799999</v>
      </c>
      <c r="F107" s="33">
        <v>2.4206550299999998</v>
      </c>
      <c r="G107" s="33">
        <f>SUM($F$2:F107)</f>
        <v>55.958292520000001</v>
      </c>
      <c r="H107" s="33">
        <v>1266.11537561</v>
      </c>
      <c r="I107" s="33">
        <f t="shared" si="3"/>
        <v>213.90762005000011</v>
      </c>
    </row>
    <row r="108" spans="1:9">
      <c r="A108" s="31"/>
      <c r="B108" s="35">
        <v>18.530284028943111</v>
      </c>
      <c r="C108" s="32">
        <f t="shared" si="2"/>
        <v>0.85302840289431114</v>
      </c>
      <c r="D108" s="33">
        <v>21.134468850000001</v>
      </c>
      <c r="E108" s="33">
        <f>SUM($D$2:D108)</f>
        <v>1129.30051693</v>
      </c>
      <c r="F108" s="33">
        <v>2.6713165600000002</v>
      </c>
      <c r="G108" s="33">
        <f>SUM($F$2:F108)</f>
        <v>58.629609080000002</v>
      </c>
      <c r="H108" s="33">
        <v>1297.6642053400001</v>
      </c>
      <c r="I108" s="33">
        <f t="shared" si="3"/>
        <v>226.99329749000003</v>
      </c>
    </row>
    <row r="109" spans="1:9">
      <c r="A109" s="31"/>
      <c r="B109" s="35">
        <v>18.333073603659951</v>
      </c>
      <c r="C109" s="32">
        <f t="shared" si="2"/>
        <v>0.83330736036599506</v>
      </c>
      <c r="D109" s="33">
        <v>19.578078750000003</v>
      </c>
      <c r="E109" s="33">
        <f>SUM($D$2:D109)</f>
        <v>1148.87859568</v>
      </c>
      <c r="F109" s="33">
        <v>1.9712858</v>
      </c>
      <c r="G109" s="33">
        <f>SUM($F$2:F109)</f>
        <v>60.600894879999998</v>
      </c>
      <c r="H109" s="33">
        <v>1300.0014234300002</v>
      </c>
      <c r="I109" s="33">
        <f t="shared" si="3"/>
        <v>211.72372263000011</v>
      </c>
    </row>
    <row r="110" spans="1:9">
      <c r="A110" s="31"/>
      <c r="B110" s="35">
        <v>18.425911417136248</v>
      </c>
      <c r="C110" s="32">
        <f t="shared" si="2"/>
        <v>0.84259114171362492</v>
      </c>
      <c r="D110" s="33">
        <v>20.150125199999998</v>
      </c>
      <c r="E110" s="33">
        <f>SUM($D$2:D110)</f>
        <v>1169.02872088</v>
      </c>
      <c r="F110" s="33">
        <v>2.2768981699999999</v>
      </c>
      <c r="G110" s="33">
        <f>SUM($F$2:F110)</f>
        <v>62.877793050000001</v>
      </c>
      <c r="H110" s="33">
        <v>1324.1720395700002</v>
      </c>
      <c r="I110" s="33">
        <f t="shared" si="3"/>
        <v>218.02111174000015</v>
      </c>
    </row>
    <row r="111" spans="1:9">
      <c r="A111" s="31"/>
      <c r="B111" s="35">
        <v>18.597657897595912</v>
      </c>
      <c r="C111" s="32">
        <f t="shared" si="2"/>
        <v>0.85976578975959117</v>
      </c>
      <c r="D111" s="33">
        <v>19.876859639999999</v>
      </c>
      <c r="E111" s="33">
        <f>SUM($D$2:D111)</f>
        <v>1188.9055805200001</v>
      </c>
      <c r="F111" s="33">
        <v>2.5762848200000001</v>
      </c>
      <c r="G111" s="33">
        <f>SUM($F$2:F111)</f>
        <v>65.454077870000006</v>
      </c>
      <c r="H111" s="33">
        <v>1353.62107651</v>
      </c>
      <c r="I111" s="33">
        <f t="shared" si="3"/>
        <v>230.1695738599999</v>
      </c>
    </row>
    <row r="112" spans="1:9">
      <c r="A112" s="31"/>
      <c r="B112" s="35">
        <v>18.929187735695503</v>
      </c>
      <c r="C112" s="32">
        <f t="shared" si="2"/>
        <v>0.89291877356955029</v>
      </c>
      <c r="D112" s="33">
        <v>20.001480859999997</v>
      </c>
      <c r="E112" s="33">
        <f>SUM($D$2:D112)</f>
        <v>1208.90706138</v>
      </c>
      <c r="F112" s="33">
        <v>2.89018292</v>
      </c>
      <c r="G112" s="33">
        <f>SUM($F$2:F112)</f>
        <v>68.344260790000007</v>
      </c>
      <c r="H112" s="33">
        <v>1394.7674405100001</v>
      </c>
      <c r="I112" s="33">
        <f t="shared" si="3"/>
        <v>254.20463992000009</v>
      </c>
    </row>
    <row r="113" spans="1:9">
      <c r="A113" s="31"/>
      <c r="B113" s="35">
        <v>19.23976662177126</v>
      </c>
      <c r="C113" s="32">
        <f t="shared" si="2"/>
        <v>0.92397666217712593</v>
      </c>
      <c r="D113" s="33">
        <v>20.618072790000003</v>
      </c>
      <c r="E113" s="33">
        <f>SUM($D$2:D113)</f>
        <v>1229.52513417</v>
      </c>
      <c r="F113" s="33">
        <v>3.9880131699999999</v>
      </c>
      <c r="G113" s="33">
        <f>SUM($F$2:F113)</f>
        <v>72.332273960000009</v>
      </c>
      <c r="H113" s="33">
        <v>1434.0346350300003</v>
      </c>
      <c r="I113" s="33">
        <f t="shared" si="3"/>
        <v>276.84177482000041</v>
      </c>
    </row>
    <row r="114" spans="1:9">
      <c r="A114" s="31"/>
      <c r="B114" s="35">
        <v>19.225938432495397</v>
      </c>
      <c r="C114" s="32">
        <f t="shared" si="2"/>
        <v>0.92259384324953975</v>
      </c>
      <c r="D114" s="33">
        <v>20.779989459999996</v>
      </c>
      <c r="E114" s="33">
        <f>SUM($D$2:D114)</f>
        <v>1250.30512363</v>
      </c>
      <c r="F114" s="33">
        <v>2.7029142399999997</v>
      </c>
      <c r="G114" s="33">
        <f>SUM($F$2:F114)</f>
        <v>75.035188200000007</v>
      </c>
      <c r="H114" s="33">
        <v>1449.8904885100001</v>
      </c>
      <c r="I114" s="33">
        <f t="shared" si="3"/>
        <v>274.62055308000004</v>
      </c>
    </row>
    <row r="115" spans="1:9">
      <c r="A115" s="31"/>
      <c r="B115" s="35">
        <v>19.135857809844559</v>
      </c>
      <c r="C115" s="32">
        <f t="shared" si="2"/>
        <v>0.91358578098445586</v>
      </c>
      <c r="D115" s="33">
        <v>20.354008710000002</v>
      </c>
      <c r="E115" s="33">
        <f>SUM($D$2:D115)</f>
        <v>1270.65913234</v>
      </c>
      <c r="F115" s="33">
        <v>2.6522445900000005</v>
      </c>
      <c r="G115" s="33">
        <f>SUM($F$2:F115)</f>
        <v>77.687432790000003</v>
      </c>
      <c r="H115" s="33">
        <v>1460.0578392399998</v>
      </c>
      <c r="I115" s="33">
        <f t="shared" si="3"/>
        <v>267.08613968999975</v>
      </c>
    </row>
    <row r="116" spans="1:9">
      <c r="A116" s="31"/>
      <c r="B116" s="35">
        <v>19.015202743839247</v>
      </c>
      <c r="C116" s="32">
        <f t="shared" si="2"/>
        <v>0.90152027438392457</v>
      </c>
      <c r="D116" s="33">
        <v>20.276774190000001</v>
      </c>
      <c r="E116" s="33">
        <f>SUM($D$2:D116)</f>
        <v>1290.93590653</v>
      </c>
      <c r="F116" s="33">
        <v>2.4146363699999998</v>
      </c>
      <c r="G116" s="33">
        <f>SUM($F$2:F116)</f>
        <v>80.102069159999999</v>
      </c>
      <c r="H116" s="33">
        <v>1467.9613535100002</v>
      </c>
      <c r="I116" s="33">
        <f t="shared" si="3"/>
        <v>257.12751614000013</v>
      </c>
    </row>
    <row r="117" spans="1:9">
      <c r="A117" s="31"/>
      <c r="B117" s="35">
        <v>19.171543672791294</v>
      </c>
      <c r="C117" s="32">
        <f t="shared" si="2"/>
        <v>0.91715436727912936</v>
      </c>
      <c r="D117" s="33">
        <v>24.528907330000003</v>
      </c>
      <c r="E117" s="33">
        <f>SUM($D$2:D117)</f>
        <v>1315.46481386</v>
      </c>
      <c r="F117" s="33">
        <v>2.2157233199999999</v>
      </c>
      <c r="G117" s="33">
        <f>SUM($F$2:F117)</f>
        <v>82.317792479999994</v>
      </c>
      <c r="H117" s="33">
        <v>1501.65908113</v>
      </c>
      <c r="I117" s="33">
        <f t="shared" si="3"/>
        <v>268.51205974999993</v>
      </c>
    </row>
    <row r="118" spans="1:9">
      <c r="A118" s="31">
        <v>2017</v>
      </c>
      <c r="B118" s="35">
        <v>19.31521419690317</v>
      </c>
      <c r="C118" s="32">
        <f t="shared" si="2"/>
        <v>0.93152141969031699</v>
      </c>
      <c r="D118" s="33">
        <v>25.32241114</v>
      </c>
      <c r="E118" s="33">
        <f>SUM($D$2:D118)</f>
        <v>1340.787225</v>
      </c>
      <c r="F118" s="33">
        <v>1.6535454100000002</v>
      </c>
      <c r="G118" s="33">
        <f>SUM($F$2:F118)</f>
        <v>83.971337890000001</v>
      </c>
      <c r="H118" s="33">
        <v>1535.3238812499997</v>
      </c>
      <c r="I118" s="33">
        <f t="shared" si="3"/>
        <v>278.50799413999971</v>
      </c>
    </row>
    <row r="119" spans="1:9">
      <c r="A119" s="31"/>
      <c r="B119" s="35">
        <v>19.601165704829175</v>
      </c>
      <c r="C119" s="32">
        <f t="shared" si="2"/>
        <v>0.96011657048291754</v>
      </c>
      <c r="D119" s="33">
        <v>21.706882370000002</v>
      </c>
      <c r="E119" s="33">
        <f>SUM($D$2:D119)</f>
        <v>1362.4941073699999</v>
      </c>
      <c r="F119" s="33">
        <v>5.9911359299999987</v>
      </c>
      <c r="G119" s="33">
        <f>SUM($F$2:F119)</f>
        <v>89.96247382</v>
      </c>
      <c r="H119" s="33">
        <v>1572.9485621800002</v>
      </c>
      <c r="I119" s="33">
        <f t="shared" si="3"/>
        <v>300.41692863000026</v>
      </c>
    </row>
    <row r="120" spans="1:9">
      <c r="A120" s="31"/>
      <c r="B120" s="35">
        <v>19.788370638251841</v>
      </c>
      <c r="C120" s="32">
        <f t="shared" si="2"/>
        <v>0.97883706382518421</v>
      </c>
      <c r="D120" s="33">
        <v>23.16394034</v>
      </c>
      <c r="E120" s="33">
        <f>SUM($D$2:D120)</f>
        <v>1385.6580477099999</v>
      </c>
      <c r="F120" s="33">
        <v>4.3090935000000004</v>
      </c>
      <c r="G120" s="33">
        <f>SUM($F$2:F120)</f>
        <v>94.271567320000003</v>
      </c>
      <c r="H120" s="33">
        <v>1606.3939017599998</v>
      </c>
      <c r="I120" s="33">
        <f t="shared" si="3"/>
        <v>315.00742136999997</v>
      </c>
    </row>
    <row r="121" spans="1:9">
      <c r="A121" s="31"/>
      <c r="B121" s="35">
        <v>19.881365720338191</v>
      </c>
      <c r="C121" s="32">
        <f t="shared" si="2"/>
        <v>0.9881365720338191</v>
      </c>
      <c r="D121" s="33">
        <v>19.590686979999997</v>
      </c>
      <c r="E121" s="33">
        <f>SUM($D$2:D121)</f>
        <v>1405.24873469</v>
      </c>
      <c r="F121" s="33">
        <v>3.6297894300000006</v>
      </c>
      <c r="G121" s="33">
        <f>SUM($F$2:F121)</f>
        <v>97.901356750000005</v>
      </c>
      <c r="H121" s="33">
        <v>1628.9560084499999</v>
      </c>
      <c r="I121" s="33">
        <f t="shared" si="3"/>
        <v>321.60863051000001</v>
      </c>
    </row>
    <row r="122" spans="1:9">
      <c r="A122" s="31"/>
      <c r="B122" s="35">
        <v>20.330772511075445</v>
      </c>
      <c r="C122" s="32">
        <f t="shared" si="2"/>
        <v>1.0330772511075446</v>
      </c>
      <c r="D122" s="33">
        <v>23.354246569999997</v>
      </c>
      <c r="E122" s="33">
        <f>SUM($D$2:D122)</f>
        <v>1428.60298126</v>
      </c>
      <c r="F122" s="33">
        <v>4.5334097700000004</v>
      </c>
      <c r="G122" s="33">
        <f>SUM($F$2:F122)</f>
        <v>102.43476652000001</v>
      </c>
      <c r="H122" s="33">
        <v>1683.6702501899999</v>
      </c>
      <c r="I122" s="33">
        <f t="shared" si="3"/>
        <v>357.50203544999999</v>
      </c>
    </row>
    <row r="123" spans="1:9">
      <c r="A123" s="31"/>
      <c r="B123" s="35">
        <v>19.939910049401139</v>
      </c>
      <c r="C123" s="32">
        <f t="shared" si="2"/>
        <v>0.99399100494011394</v>
      </c>
      <c r="D123" s="33">
        <v>21.539540890000001</v>
      </c>
      <c r="E123" s="33">
        <f>SUM($D$2:D123)</f>
        <v>1450.1425221499999</v>
      </c>
      <c r="F123" s="33">
        <v>3.8874894999999996</v>
      </c>
      <c r="G123" s="33">
        <f>SUM($F$2:F123)</f>
        <v>106.32225602000001</v>
      </c>
      <c r="H123" s="33">
        <v>1668.2454770800002</v>
      </c>
      <c r="I123" s="33">
        <f t="shared" si="3"/>
        <v>324.42521095000029</v>
      </c>
    </row>
    <row r="124" spans="1:9">
      <c r="A124" s="31"/>
      <c r="B124" s="35">
        <v>20.241950475278387</v>
      </c>
      <c r="C124" s="32">
        <f t="shared" si="2"/>
        <v>1.0241950475278387</v>
      </c>
      <c r="D124" s="33">
        <v>21.184905089999997</v>
      </c>
      <c r="E124" s="33">
        <f>SUM($D$2:D124)</f>
        <v>1471.3274272399999</v>
      </c>
      <c r="F124" s="33">
        <v>4.474535340000001</v>
      </c>
      <c r="G124" s="33">
        <f>SUM($F$2:F124)</f>
        <v>110.79679136000001</v>
      </c>
      <c r="H124" s="33">
        <v>1709.2677372800001</v>
      </c>
      <c r="I124" s="33">
        <f t="shared" si="3"/>
        <v>348.73710140000026</v>
      </c>
    </row>
    <row r="125" spans="1:9">
      <c r="A125" s="31"/>
      <c r="B125" s="35">
        <v>20.188177388378509</v>
      </c>
      <c r="C125" s="32">
        <f t="shared" si="2"/>
        <v>1.0188177388378508</v>
      </c>
      <c r="D125" s="33">
        <v>23.007424329999999</v>
      </c>
      <c r="E125" s="33">
        <f>SUM($D$2:D125)</f>
        <v>1494.33485157</v>
      </c>
      <c r="F125" s="33">
        <v>3.4205803400000003</v>
      </c>
      <c r="G125" s="33">
        <f>SUM($F$2:F125)</f>
        <v>114.21737170000002</v>
      </c>
      <c r="H125" s="33">
        <v>1725.5351458</v>
      </c>
      <c r="I125" s="33">
        <f t="shared" si="3"/>
        <v>345.41766593000011</v>
      </c>
    </row>
    <row r="126" spans="1:9">
      <c r="A126" s="31"/>
      <c r="B126" s="35">
        <v>20.099641659388507</v>
      </c>
      <c r="C126" s="32">
        <f t="shared" si="2"/>
        <v>1.0099641659388507</v>
      </c>
      <c r="D126" s="33">
        <v>22.425376719999999</v>
      </c>
      <c r="E126" s="33">
        <f>SUM($D$2:D126)</f>
        <v>1516.76022829</v>
      </c>
      <c r="F126" s="33">
        <v>4.1594792600000003</v>
      </c>
      <c r="G126" s="33">
        <f>SUM($F$2:F126)</f>
        <v>118.37685096000001</v>
      </c>
      <c r="H126" s="33">
        <v>1735.3660309699999</v>
      </c>
      <c r="I126" s="33">
        <f t="shared" si="3"/>
        <v>336.98265363999985</v>
      </c>
    </row>
    <row r="127" spans="1:9">
      <c r="A127" s="31"/>
      <c r="B127" s="35">
        <v>20.03836030028133</v>
      </c>
      <c r="C127" s="32">
        <f t="shared" si="2"/>
        <v>1.003836030028133</v>
      </c>
      <c r="D127" s="33">
        <v>22.695150759999997</v>
      </c>
      <c r="E127" s="33">
        <f>SUM($D$2:D127)</f>
        <v>1539.4553790499999</v>
      </c>
      <c r="F127" s="33">
        <v>3.7764909700000002</v>
      </c>
      <c r="G127" s="33">
        <f>SUM($F$2:F127)</f>
        <v>122.15334193000001</v>
      </c>
      <c r="H127" s="33">
        <v>1748.1673633699997</v>
      </c>
      <c r="I127" s="33">
        <f t="shared" si="3"/>
        <v>330.86532624999973</v>
      </c>
    </row>
    <row r="128" spans="1:9">
      <c r="A128" s="31"/>
      <c r="B128" s="35">
        <v>19.902993683434591</v>
      </c>
      <c r="C128" s="32">
        <f t="shared" si="2"/>
        <v>0.99029936834345911</v>
      </c>
      <c r="D128" s="33">
        <v>21.81886506</v>
      </c>
      <c r="E128" s="33">
        <f>SUM($D$2:D128)</f>
        <v>1561.2742441099999</v>
      </c>
      <c r="F128" s="33">
        <v>4.1609393099999998</v>
      </c>
      <c r="G128" s="33">
        <f>SUM($F$2:F128)</f>
        <v>126.31428124000001</v>
      </c>
      <c r="H128" s="33">
        <v>1753.85075706</v>
      </c>
      <c r="I128" s="33">
        <f t="shared" si="3"/>
        <v>318.89079419000018</v>
      </c>
    </row>
    <row r="129" spans="1:9">
      <c r="A129" s="31"/>
      <c r="B129" s="35">
        <v>19.95330088282401</v>
      </c>
      <c r="C129" s="32">
        <f t="shared" si="2"/>
        <v>0.99533008828240099</v>
      </c>
      <c r="D129" s="33">
        <v>25.177367189999998</v>
      </c>
      <c r="E129" s="33">
        <f>SUM($D$2:D129)</f>
        <v>1586.4516113</v>
      </c>
      <c r="F129" s="33">
        <v>2.3537602100000004</v>
      </c>
      <c r="G129" s="33">
        <f>SUM($F$2:F129)</f>
        <v>128.66804145</v>
      </c>
      <c r="H129" s="33">
        <v>1780.5759672899999</v>
      </c>
      <c r="I129" s="33">
        <f t="shared" si="3"/>
        <v>322.79239743999983</v>
      </c>
    </row>
    <row r="130" spans="1:9">
      <c r="A130" s="31">
        <v>2018</v>
      </c>
      <c r="B130" s="35">
        <v>20.289767758644839</v>
      </c>
      <c r="C130" s="32">
        <f t="shared" si="2"/>
        <v>1.0289767758644839</v>
      </c>
      <c r="D130" s="33">
        <v>27.477547690000002</v>
      </c>
      <c r="E130" s="33">
        <f>SUM($D$2:D130)</f>
        <v>1613.9291589899999</v>
      </c>
      <c r="F130" s="33">
        <v>6.4024139599999996</v>
      </c>
      <c r="G130" s="33">
        <f>SUM($F$2:F130)</f>
        <v>135.07045540999999</v>
      </c>
      <c r="H130" s="33">
        <v>1830.6157761300003</v>
      </c>
      <c r="I130" s="33">
        <f t="shared" si="3"/>
        <v>351.75707255000043</v>
      </c>
    </row>
    <row r="131" spans="1:9">
      <c r="A131" s="31"/>
      <c r="B131" s="35">
        <v>20.247893613325626</v>
      </c>
      <c r="C131" s="32">
        <f t="shared" ref="C131:C194" si="4">B131/10-1</f>
        <v>1.0247893613325627</v>
      </c>
      <c r="D131" s="33">
        <v>21.250498710000002</v>
      </c>
      <c r="E131" s="33">
        <f>SUM($D$2:D131)</f>
        <v>1635.1796577</v>
      </c>
      <c r="F131" s="33">
        <v>4.1057383500000002</v>
      </c>
      <c r="G131" s="33">
        <f>SUM($F$2:F131)</f>
        <v>139.17619375999999</v>
      </c>
      <c r="H131" s="33">
        <v>1843.25886752</v>
      </c>
      <c r="I131" s="33">
        <f t="shared" ref="I131:I195" si="5">H131+G131-E131</f>
        <v>347.25540357999989</v>
      </c>
    </row>
    <row r="132" spans="1:9">
      <c r="A132" s="31"/>
      <c r="B132" s="35">
        <v>20.328059243237785</v>
      </c>
      <c r="C132" s="32">
        <f t="shared" si="4"/>
        <v>1.0328059243237786</v>
      </c>
      <c r="D132" s="33">
        <v>24.558650030000003</v>
      </c>
      <c r="E132" s="33">
        <f>SUM($D$2:D132)</f>
        <v>1659.7383077300001</v>
      </c>
      <c r="F132" s="33">
        <v>4.6347091799999998</v>
      </c>
      <c r="G132" s="33">
        <f>SUM($F$2:F132)</f>
        <v>143.81090293999998</v>
      </c>
      <c r="H132" s="33">
        <v>1869.8183605599997</v>
      </c>
      <c r="I132" s="33">
        <f t="shared" si="5"/>
        <v>353.89095576999966</v>
      </c>
    </row>
    <row r="133" spans="1:9">
      <c r="A133" s="31"/>
      <c r="B133" s="35">
        <v>20.295328394591547</v>
      </c>
      <c r="C133" s="32">
        <f t="shared" si="4"/>
        <v>1.0295328394591547</v>
      </c>
      <c r="D133" s="33">
        <v>21.657765999999995</v>
      </c>
      <c r="E133" s="33">
        <f>SUM($D$2:D133)</f>
        <v>1681.3960737300001</v>
      </c>
      <c r="F133" s="33">
        <v>5.2221785499999998</v>
      </c>
      <c r="G133" s="33">
        <f>SUM($F$2:F133)</f>
        <v>149.03308148999997</v>
      </c>
      <c r="H133" s="33">
        <v>1882.2718653899999</v>
      </c>
      <c r="I133" s="33">
        <f t="shared" si="5"/>
        <v>349.90887314999986</v>
      </c>
    </row>
    <row r="134" spans="1:9">
      <c r="A134" s="31"/>
      <c r="B134" s="35">
        <v>19.956784425636918</v>
      </c>
      <c r="C134" s="32">
        <f t="shared" si="4"/>
        <v>0.99567844256369176</v>
      </c>
      <c r="D134" s="33">
        <v>25.775280419999998</v>
      </c>
      <c r="E134" s="33">
        <f>SUM($D$2:D134)</f>
        <v>1707.1713541500001</v>
      </c>
      <c r="F134" s="33">
        <v>5.9641505499999994</v>
      </c>
      <c r="G134" s="33">
        <f>SUM($F$2:F134)</f>
        <v>154.99723203999997</v>
      </c>
      <c r="H134" s="33">
        <v>1869.1758968499996</v>
      </c>
      <c r="I134" s="33">
        <f t="shared" si="5"/>
        <v>317.00177473999952</v>
      </c>
    </row>
    <row r="135" spans="1:9">
      <c r="A135" s="31"/>
      <c r="B135" s="35">
        <v>20.001435713906538</v>
      </c>
      <c r="C135" s="32">
        <f t="shared" si="4"/>
        <v>1.0001435713906539</v>
      </c>
      <c r="D135" s="33">
        <v>23.164540659999997</v>
      </c>
      <c r="E135" s="33">
        <f>SUM($D$2:D135)</f>
        <v>1730.3358948100001</v>
      </c>
      <c r="F135" s="33">
        <v>6.4757198800000006</v>
      </c>
      <c r="G135" s="33">
        <f>SUM($F$2:F135)</f>
        <v>161.47295191999999</v>
      </c>
      <c r="H135" s="33">
        <v>1889.4589137599999</v>
      </c>
      <c r="I135" s="33">
        <f t="shared" si="5"/>
        <v>320.59597086999952</v>
      </c>
    </row>
    <row r="136" spans="1:9">
      <c r="A136" s="31"/>
      <c r="B136" s="35">
        <v>20.105263334028326</v>
      </c>
      <c r="C136" s="32">
        <f t="shared" si="4"/>
        <v>1.0105263334028325</v>
      </c>
      <c r="D136" s="33">
        <v>24.97475356</v>
      </c>
      <c r="E136" s="33">
        <f>SUM($D$2:D136)</f>
        <v>1755.3106483700001</v>
      </c>
      <c r="F136" s="33">
        <v>4.7760091800000009</v>
      </c>
      <c r="G136" s="33">
        <f>SUM($F$2:F136)</f>
        <v>166.24896109999997</v>
      </c>
      <c r="H136" s="33">
        <v>1918.6216994899996</v>
      </c>
      <c r="I136" s="33">
        <f t="shared" si="5"/>
        <v>329.56001221999963</v>
      </c>
    </row>
    <row r="137" spans="1:9">
      <c r="A137" s="31"/>
      <c r="B137" s="35">
        <v>20.313628846406466</v>
      </c>
      <c r="C137" s="32">
        <f t="shared" si="4"/>
        <v>1.0313628846406466</v>
      </c>
      <c r="D137" s="33">
        <v>24.862566140000002</v>
      </c>
      <c r="E137" s="33">
        <f>SUM($D$2:D137)</f>
        <v>1780.17321451</v>
      </c>
      <c r="F137" s="33">
        <v>4.1982872999999996</v>
      </c>
      <c r="G137" s="33">
        <f>SUM($F$2:F137)</f>
        <v>170.44724839999998</v>
      </c>
      <c r="H137" s="33">
        <v>1958.7772906700004</v>
      </c>
      <c r="I137" s="33">
        <f t="shared" si="5"/>
        <v>349.05132456000047</v>
      </c>
    </row>
    <row r="138" spans="1:9">
      <c r="A138" s="31"/>
      <c r="B138" s="35">
        <v>20.37168930421192</v>
      </c>
      <c r="C138" s="32">
        <f t="shared" si="4"/>
        <v>1.037168930421192</v>
      </c>
      <c r="D138" s="33">
        <v>24.22358929</v>
      </c>
      <c r="E138" s="33">
        <f>SUM($D$2:D138)</f>
        <v>1804.3968038</v>
      </c>
      <c r="F138" s="33">
        <v>3.5726807999999997</v>
      </c>
      <c r="G138" s="33">
        <f>SUM($F$2:F138)</f>
        <v>174.01992919999998</v>
      </c>
      <c r="H138" s="33">
        <v>1984.23551901</v>
      </c>
      <c r="I138" s="33">
        <f t="shared" si="5"/>
        <v>353.8586444099999</v>
      </c>
    </row>
    <row r="139" spans="1:9">
      <c r="A139" s="31"/>
      <c r="B139" s="35">
        <v>20.284158426233894</v>
      </c>
      <c r="C139" s="32">
        <f t="shared" si="4"/>
        <v>1.0284158426233896</v>
      </c>
      <c r="D139" s="33">
        <v>26.583447399999997</v>
      </c>
      <c r="E139" s="33">
        <f>SUM($D$2:D139)</f>
        <v>1830.9802512000001</v>
      </c>
      <c r="F139" s="33">
        <v>5.0408297000000015</v>
      </c>
      <c r="G139" s="33">
        <f>SUM($F$2:F139)</f>
        <v>179.06075889999997</v>
      </c>
      <c r="H139" s="33">
        <v>1996.6857819299998</v>
      </c>
      <c r="I139" s="33">
        <f t="shared" si="5"/>
        <v>344.76628962999985</v>
      </c>
    </row>
    <row r="140" spans="1:9">
      <c r="A140" s="31"/>
      <c r="B140" s="35">
        <v>20.45598997112916</v>
      </c>
      <c r="C140" s="32">
        <f t="shared" si="4"/>
        <v>1.0455989971129158</v>
      </c>
      <c r="D140" s="33">
        <v>24.640090950000005</v>
      </c>
      <c r="E140" s="33">
        <f>SUM($D$2:D140)</f>
        <v>1855.6203421500002</v>
      </c>
      <c r="F140" s="33">
        <v>4.5528424100000002</v>
      </c>
      <c r="G140" s="33">
        <f>SUM($F$2:F140)</f>
        <v>183.61360130999998</v>
      </c>
      <c r="H140" s="33">
        <v>2033.2058983299996</v>
      </c>
      <c r="I140" s="33">
        <f t="shared" si="5"/>
        <v>361.19915748999961</v>
      </c>
    </row>
    <row r="141" spans="1:9">
      <c r="A141" s="31"/>
      <c r="B141" s="35">
        <v>19.849260445059933</v>
      </c>
      <c r="C141" s="32">
        <f t="shared" si="4"/>
        <v>0.9849260445059933</v>
      </c>
      <c r="D141" s="33">
        <v>28.465981070000002</v>
      </c>
      <c r="E141" s="33">
        <f>SUM($D$2:D141)</f>
        <v>1884.0863232200002</v>
      </c>
      <c r="F141" s="33">
        <v>3.2025801299999999</v>
      </c>
      <c r="G141" s="33">
        <f>SUM($F$2:F141)</f>
        <v>186.81618143999998</v>
      </c>
      <c r="H141" s="33">
        <v>1997.4698237299999</v>
      </c>
      <c r="I141" s="33">
        <f t="shared" si="5"/>
        <v>300.19968194999979</v>
      </c>
    </row>
    <row r="142" spans="1:9">
      <c r="A142" s="31">
        <v>2019</v>
      </c>
      <c r="B142" s="35">
        <v>19.78091219268202</v>
      </c>
      <c r="C142" s="32">
        <f t="shared" si="4"/>
        <v>0.97809121926820208</v>
      </c>
      <c r="D142" s="33">
        <v>32.445103700000004</v>
      </c>
      <c r="E142" s="33">
        <f>SUM($D$2:D142)</f>
        <v>1916.5314269200003</v>
      </c>
      <c r="F142" s="33">
        <v>3.8115010061196268</v>
      </c>
      <c r="G142" s="33">
        <f>SUM($F$2:F142)</f>
        <v>190.62768244611959</v>
      </c>
      <c r="H142" s="33">
        <v>2020.0043642500004</v>
      </c>
      <c r="I142" s="33">
        <f t="shared" si="5"/>
        <v>294.10061977611986</v>
      </c>
    </row>
    <row r="143" spans="1:9">
      <c r="A143" s="31"/>
      <c r="B143" s="35">
        <v>20.208371651268138</v>
      </c>
      <c r="C143" s="32">
        <f t="shared" si="4"/>
        <v>1.0208371651268138</v>
      </c>
      <c r="D143" s="33">
        <v>24.926633300000002</v>
      </c>
      <c r="E143" s="33">
        <f>SUM($D$2:D143)</f>
        <v>1941.4580602200003</v>
      </c>
      <c r="F143" s="33">
        <v>4.7328017208203788</v>
      </c>
      <c r="G143" s="33">
        <f>SUM($F$2:F143)</f>
        <v>195.36048416693998</v>
      </c>
      <c r="H143" s="33">
        <v>2083.0950538100001</v>
      </c>
      <c r="I143" s="33">
        <f t="shared" si="5"/>
        <v>336.99747775693959</v>
      </c>
    </row>
    <row r="144" spans="1:9">
      <c r="A144" s="31"/>
      <c r="B144" s="35">
        <v>20.412521384612159</v>
      </c>
      <c r="C144" s="32">
        <f t="shared" si="4"/>
        <v>1.0412521384612159</v>
      </c>
      <c r="D144" s="33">
        <v>27.68111382</v>
      </c>
      <c r="E144" s="33">
        <f>SUM($D$2:D144)</f>
        <v>1969.1391740400004</v>
      </c>
      <c r="F144" s="33">
        <v>5.6365439972457736</v>
      </c>
      <c r="G144" s="33">
        <f>SUM($F$2:F144)</f>
        <v>200.99702816418576</v>
      </c>
      <c r="H144" s="33">
        <v>2125.1646820600004</v>
      </c>
      <c r="I144" s="33">
        <f t="shared" si="5"/>
        <v>357.02253618418581</v>
      </c>
    </row>
    <row r="145" spans="1:9">
      <c r="A145" s="31"/>
      <c r="B145" s="35">
        <v>20.629761360437044</v>
      </c>
      <c r="C145" s="32">
        <f t="shared" si="4"/>
        <v>1.0629761360437042</v>
      </c>
      <c r="D145" s="33">
        <v>25.199782039999999</v>
      </c>
      <c r="E145" s="33">
        <f>SUM($D$2:D145)</f>
        <v>1994.3389560800003</v>
      </c>
      <c r="F145" s="33">
        <v>4.9830003630281015</v>
      </c>
      <c r="G145" s="33">
        <f>SUM($F$2:F145)</f>
        <v>205.98002852721388</v>
      </c>
      <c r="H145" s="33">
        <v>2166.8201801599998</v>
      </c>
      <c r="I145" s="33">
        <f t="shared" si="5"/>
        <v>378.46125260721351</v>
      </c>
    </row>
    <row r="146" spans="1:9">
      <c r="A146" s="31"/>
      <c r="B146" s="35">
        <v>20.798225219869348</v>
      </c>
      <c r="C146" s="32">
        <f t="shared" si="4"/>
        <v>1.0798225219869346</v>
      </c>
      <c r="D146" s="33">
        <v>28.54853177</v>
      </c>
      <c r="E146" s="33">
        <f>SUM($D$2:D146)</f>
        <v>2022.8874878500003</v>
      </c>
      <c r="F146" s="33">
        <v>5.3076397890468643</v>
      </c>
      <c r="G146" s="33">
        <f>SUM($F$2:F146)</f>
        <v>211.28766831626075</v>
      </c>
      <c r="H146" s="33">
        <v>2207.6987817600002</v>
      </c>
      <c r="I146" s="33">
        <f t="shared" si="5"/>
        <v>396.09896222626071</v>
      </c>
    </row>
    <row r="147" spans="1:9">
      <c r="A147" s="31"/>
      <c r="B147" s="35">
        <v>21.206907772389947</v>
      </c>
      <c r="C147" s="32">
        <f t="shared" si="4"/>
        <v>1.1206907772389947</v>
      </c>
      <c r="D147" s="33">
        <v>27.491536350000001</v>
      </c>
      <c r="E147" s="33">
        <f>SUM($D$2:D147)</f>
        <v>2050.3790242000005</v>
      </c>
      <c r="F147" s="33">
        <v>4.0906356989013952</v>
      </c>
      <c r="G147" s="33">
        <f>SUM($F$2:F147)</f>
        <v>215.37830401516214</v>
      </c>
      <c r="H147" s="33">
        <v>2273.83044836</v>
      </c>
      <c r="I147" s="33">
        <f t="shared" si="5"/>
        <v>438.82972817516156</v>
      </c>
    </row>
    <row r="148" spans="1:9">
      <c r="A148" s="31"/>
      <c r="B148" s="35">
        <v>21.510919593895633</v>
      </c>
      <c r="C148" s="32">
        <f t="shared" si="4"/>
        <v>1.1510919593895634</v>
      </c>
      <c r="D148" s="33">
        <v>28.276488279999999</v>
      </c>
      <c r="E148" s="33">
        <f>SUM($D$2:D148)</f>
        <v>2078.6555124800007</v>
      </c>
      <c r="F148" s="33">
        <v>5.4539269699999995</v>
      </c>
      <c r="G148" s="33">
        <f>SUM($F$2:F148)</f>
        <v>220.83223098516214</v>
      </c>
      <c r="H148" s="33">
        <v>2328.8383281400002</v>
      </c>
      <c r="I148" s="33">
        <f t="shared" si="5"/>
        <v>471.01504664516142</v>
      </c>
    </row>
    <row r="149" spans="1:9">
      <c r="A149" s="31"/>
      <c r="B149" s="35">
        <v>21.576929285768887</v>
      </c>
      <c r="C149" s="32">
        <f t="shared" si="4"/>
        <v>1.1576929285768887</v>
      </c>
      <c r="D149" s="33">
        <v>29.287935410000003</v>
      </c>
      <c r="E149" s="33">
        <f>SUM($D$2:D149)</f>
        <v>2107.9434478900007</v>
      </c>
      <c r="F149" s="33">
        <v>4.9176850951274034</v>
      </c>
      <c r="G149" s="33">
        <f>SUM($F$2:F149)</f>
        <v>225.74991608028955</v>
      </c>
      <c r="H149" s="33">
        <v>2360.2761999100003</v>
      </c>
      <c r="I149" s="33">
        <f t="shared" si="5"/>
        <v>478.08266810028908</v>
      </c>
    </row>
    <row r="150" spans="1:9">
      <c r="A150" s="31"/>
      <c r="B150" s="35">
        <v>21.82628313052815</v>
      </c>
      <c r="C150" s="32">
        <f t="shared" si="4"/>
        <v>1.182628313052815</v>
      </c>
      <c r="D150" s="33">
        <v>27.493743810000002</v>
      </c>
      <c r="E150" s="33">
        <f>SUM($D$2:D150)</f>
        <v>2135.4371917000008</v>
      </c>
      <c r="F150" s="33">
        <v>4.8876750200000005</v>
      </c>
      <c r="G150" s="33">
        <f>SUM($F$2:F150)</f>
        <v>230.63759110028954</v>
      </c>
      <c r="H150" s="33">
        <v>2408.9698092599997</v>
      </c>
      <c r="I150" s="33">
        <f t="shared" si="5"/>
        <v>504.17020866028861</v>
      </c>
    </row>
    <row r="151" spans="1:9">
      <c r="A151" s="31"/>
      <c r="B151" s="35">
        <v>21.790424639366066</v>
      </c>
      <c r="C151" s="32">
        <f t="shared" si="4"/>
        <v>1.1790424639366064</v>
      </c>
      <c r="D151" s="33">
        <v>30.47177902</v>
      </c>
      <c r="E151" s="33">
        <f>SUM($D$2:D151)</f>
        <v>2165.908970720001</v>
      </c>
      <c r="F151" s="33">
        <v>5.2825090115715589</v>
      </c>
      <c r="G151" s="33">
        <f>SUM($F$2:F151)</f>
        <v>235.9201001118611</v>
      </c>
      <c r="H151" s="33">
        <v>2430.3485585400003</v>
      </c>
      <c r="I151" s="33">
        <f t="shared" si="5"/>
        <v>500.35968793186066</v>
      </c>
    </row>
    <row r="152" spans="1:9">
      <c r="A152" s="31"/>
      <c r="B152" s="35">
        <v>21.915943968603898</v>
      </c>
      <c r="C152" s="32">
        <f t="shared" si="4"/>
        <v>1.1915943968603897</v>
      </c>
      <c r="D152" s="33">
        <v>27.321971129999998</v>
      </c>
      <c r="E152" s="33">
        <f>SUM($D$2:D152)</f>
        <v>2193.2309418500008</v>
      </c>
      <c r="F152" s="33">
        <v>5.0331270099999985</v>
      </c>
      <c r="G152" s="33">
        <f>SUM($F$2:F152)</f>
        <v>240.95322712186109</v>
      </c>
      <c r="H152" s="33">
        <v>2466.2922947799998</v>
      </c>
      <c r="I152" s="33">
        <f t="shared" si="5"/>
        <v>514.01458005185987</v>
      </c>
    </row>
    <row r="153" spans="1:9">
      <c r="A153" s="31"/>
      <c r="B153" s="35">
        <v>22.015462856505085</v>
      </c>
      <c r="C153" s="32">
        <f t="shared" si="4"/>
        <v>1.2015462856505086</v>
      </c>
      <c r="D153" s="33">
        <v>33.881322020000006</v>
      </c>
      <c r="E153" s="33">
        <f>SUM($D$2:D153)</f>
        <v>2227.1122638700008</v>
      </c>
      <c r="F153" s="33">
        <v>3.7969549700000007</v>
      </c>
      <c r="G153" s="33">
        <f>SUM($F$2:F153)</f>
        <v>244.75018209186109</v>
      </c>
      <c r="H153" s="33">
        <v>2507.4157223000002</v>
      </c>
      <c r="I153" s="33">
        <f t="shared" si="5"/>
        <v>525.05364052186042</v>
      </c>
    </row>
    <row r="154" spans="1:9">
      <c r="A154" s="31">
        <v>2020</v>
      </c>
      <c r="B154" s="35">
        <v>22.089167015100774</v>
      </c>
      <c r="C154" s="32">
        <f t="shared" si="4"/>
        <v>1.2089167015100775</v>
      </c>
      <c r="D154" s="33">
        <v>32.364272890000002</v>
      </c>
      <c r="E154" s="33">
        <f>SUM($D$2:D154)</f>
        <v>2259.4765367600007</v>
      </c>
      <c r="F154" s="33">
        <v>5.5949126399999995</v>
      </c>
      <c r="G154" s="33">
        <f>SUM($F$2:F154)</f>
        <v>250.34509473186108</v>
      </c>
      <c r="H154" s="33">
        <v>2542.1652615900007</v>
      </c>
      <c r="I154" s="33">
        <f t="shared" si="5"/>
        <v>533.03381956186104</v>
      </c>
    </row>
    <row r="155" spans="1:9">
      <c r="A155" s="31"/>
      <c r="B155" s="35">
        <v>21.625500351248256</v>
      </c>
      <c r="C155" s="32">
        <f t="shared" si="4"/>
        <v>1.1625500351248257</v>
      </c>
      <c r="D155" s="33">
        <v>28.527878980000001</v>
      </c>
      <c r="E155" s="33">
        <f>SUM($D$2:D155)</f>
        <v>2288.0044157400007</v>
      </c>
      <c r="F155" s="33">
        <v>6.3819650100000009</v>
      </c>
      <c r="G155" s="33">
        <f>SUM($F$2:F155)</f>
        <v>256.72705974186107</v>
      </c>
      <c r="H155" s="33">
        <v>2510.9039583200001</v>
      </c>
      <c r="I155" s="33">
        <f t="shared" si="5"/>
        <v>479.62660232186045</v>
      </c>
    </row>
    <row r="156" spans="1:9">
      <c r="A156" s="31"/>
      <c r="B156" s="35">
        <v>20.270654415503511</v>
      </c>
      <c r="C156" s="32">
        <f t="shared" si="4"/>
        <v>1.0270654415503513</v>
      </c>
      <c r="D156" s="33">
        <v>31.691643130000003</v>
      </c>
      <c r="E156" s="33">
        <f>SUM($D$2:D156)</f>
        <v>2319.6960588700008</v>
      </c>
      <c r="F156" s="33">
        <v>8.1731438599999997</v>
      </c>
      <c r="G156" s="33">
        <f>SUM($F$2:F156)</f>
        <v>264.90020360186105</v>
      </c>
      <c r="H156" s="33">
        <v>2377.3789158600002</v>
      </c>
      <c r="I156" s="33">
        <f t="shared" si="5"/>
        <v>322.58306059186043</v>
      </c>
    </row>
    <row r="157" spans="1:9">
      <c r="A157" s="31"/>
      <c r="B157" s="35">
        <v>20.626181364587993</v>
      </c>
      <c r="C157" s="32">
        <f t="shared" si="4"/>
        <v>1.0626181364587994</v>
      </c>
      <c r="D157" s="33">
        <v>31.336804350000001</v>
      </c>
      <c r="E157" s="33">
        <f>SUM($D$2:D157)</f>
        <v>2351.0328632200008</v>
      </c>
      <c r="F157" s="33">
        <v>3.0117259100000005</v>
      </c>
      <c r="G157" s="33">
        <f>SUM($F$2:F157)</f>
        <v>267.91192951186105</v>
      </c>
      <c r="H157" s="33">
        <v>2446.8911543299996</v>
      </c>
      <c r="I157" s="33">
        <f t="shared" si="5"/>
        <v>363.77022062186006</v>
      </c>
    </row>
    <row r="158" spans="1:9">
      <c r="A158" s="31"/>
      <c r="B158" s="35">
        <v>21.373586004348923</v>
      </c>
      <c r="C158" s="32">
        <f t="shared" si="4"/>
        <v>1.1373586004348923</v>
      </c>
      <c r="D158" s="33">
        <v>29.411712210000001</v>
      </c>
      <c r="E158" s="33">
        <f>SUM($D$2:D158)</f>
        <v>2380.4445754300009</v>
      </c>
      <c r="F158" s="33">
        <v>4.8609574999999996</v>
      </c>
      <c r="G158" s="33">
        <f>SUM($F$2:F158)</f>
        <v>272.77288701186103</v>
      </c>
      <c r="H158" s="33">
        <v>2559.12009197</v>
      </c>
      <c r="I158" s="33">
        <f t="shared" si="5"/>
        <v>451.44840355186034</v>
      </c>
    </row>
    <row r="159" spans="1:9">
      <c r="A159" s="31"/>
      <c r="B159" s="35">
        <v>21.58416873377351</v>
      </c>
      <c r="C159" s="32">
        <f t="shared" si="4"/>
        <v>1.1584168733773508</v>
      </c>
      <c r="D159" s="33">
        <v>28.044721199999998</v>
      </c>
      <c r="E159" s="33">
        <f>SUM($D$2:D159)</f>
        <v>2408.4892966300008</v>
      </c>
      <c r="F159" s="33">
        <v>7.1755038599999992</v>
      </c>
      <c r="G159" s="33">
        <f>SUM($F$2:F159)</f>
        <v>279.94839087186102</v>
      </c>
      <c r="H159" s="33">
        <v>2604.3204632499996</v>
      </c>
      <c r="I159" s="33">
        <f t="shared" si="5"/>
        <v>475.77955749186003</v>
      </c>
    </row>
    <row r="160" spans="1:9">
      <c r="A160" s="31"/>
      <c r="B160" s="35">
        <v>21.463125070620226</v>
      </c>
      <c r="C160" s="32">
        <f t="shared" si="4"/>
        <v>1.1463125070620226</v>
      </c>
      <c r="D160" s="33">
        <v>29.560112530000001</v>
      </c>
      <c r="E160" s="33">
        <f>SUM($D$2:D160)</f>
        <v>2438.0494091600008</v>
      </c>
      <c r="F160" s="33">
        <v>7.8829048899999998</v>
      </c>
      <c r="G160" s="33">
        <f>SUM($F$2:F160)</f>
        <v>287.83129576186104</v>
      </c>
      <c r="H160" s="33">
        <v>2610.7513007899997</v>
      </c>
      <c r="I160" s="33">
        <f t="shared" si="5"/>
        <v>460.53318739185988</v>
      </c>
    </row>
    <row r="161" spans="1:9">
      <c r="A161" s="31"/>
      <c r="B161" s="35">
        <v>21.933339330209577</v>
      </c>
      <c r="C161" s="32">
        <f t="shared" si="4"/>
        <v>1.1933339330209578</v>
      </c>
      <c r="D161" s="33">
        <v>28.612847019999997</v>
      </c>
      <c r="E161" s="33">
        <f>SUM($D$2:D161)</f>
        <v>2466.6622561800009</v>
      </c>
      <c r="F161" s="33">
        <v>7.0382258200000001</v>
      </c>
      <c r="G161" s="33">
        <f>SUM($F$2:F161)</f>
        <v>294.86952158186102</v>
      </c>
      <c r="H161" s="33">
        <v>2688.2154641400002</v>
      </c>
      <c r="I161" s="33">
        <f t="shared" si="5"/>
        <v>516.42272954186046</v>
      </c>
    </row>
    <row r="162" spans="1:9">
      <c r="A162" s="31"/>
      <c r="B162" s="35">
        <v>22.067797901579571</v>
      </c>
      <c r="C162" s="32">
        <f t="shared" si="4"/>
        <v>1.2067797901579569</v>
      </c>
      <c r="D162" s="33">
        <v>29.330170080000002</v>
      </c>
      <c r="E162" s="33">
        <f>SUM($D$2:D162)</f>
        <v>2495.9924262600007</v>
      </c>
      <c r="F162" s="33">
        <v>6.8403930199999996</v>
      </c>
      <c r="G162" s="33">
        <f>SUM($F$2:F162)</f>
        <v>301.70991460186104</v>
      </c>
      <c r="H162" s="33">
        <v>2726.7948698799992</v>
      </c>
      <c r="I162" s="33">
        <f t="shared" si="5"/>
        <v>532.51235822185936</v>
      </c>
    </row>
    <row r="163" spans="1:9">
      <c r="A163" s="31"/>
      <c r="B163" s="35">
        <v>21.928319476244692</v>
      </c>
      <c r="C163" s="32">
        <f t="shared" si="4"/>
        <v>1.1928319476244691</v>
      </c>
      <c r="D163" s="33">
        <v>32.002280559999996</v>
      </c>
      <c r="E163" s="33">
        <f>SUM($D$2:D163)</f>
        <v>2527.9947068200008</v>
      </c>
      <c r="F163" s="33">
        <v>7.3512815000000007</v>
      </c>
      <c r="G163" s="33">
        <f>SUM($F$2:F163)</f>
        <v>309.06119610186107</v>
      </c>
      <c r="H163" s="33">
        <v>2733.62061675</v>
      </c>
      <c r="I163" s="33">
        <f t="shared" si="5"/>
        <v>514.68710603186037</v>
      </c>
    </row>
    <row r="164" spans="1:9">
      <c r="A164" s="31"/>
      <c r="B164" s="35">
        <v>22.622464210963035</v>
      </c>
      <c r="C164" s="32">
        <f t="shared" si="4"/>
        <v>1.2622464210963034</v>
      </c>
      <c r="D164" s="33">
        <v>31.756674660000002</v>
      </c>
      <c r="E164" s="33">
        <f>SUM($D$2:D164)</f>
        <v>2559.7513814800009</v>
      </c>
      <c r="F164" s="33">
        <v>7.0331174322437091</v>
      </c>
      <c r="G164" s="33">
        <f>SUM($F$2:F164)</f>
        <v>316.0943135341048</v>
      </c>
      <c r="H164" s="33">
        <v>2843.1186923199998</v>
      </c>
      <c r="I164" s="33">
        <f t="shared" si="5"/>
        <v>599.46162437410385</v>
      </c>
    </row>
    <row r="165" spans="1:9">
      <c r="A165" s="31"/>
      <c r="B165" s="35">
        <v>23.03775393043637</v>
      </c>
      <c r="C165" s="32">
        <f t="shared" si="4"/>
        <v>1.3037753930436371</v>
      </c>
      <c r="D165" s="33">
        <v>37.127300240000004</v>
      </c>
      <c r="E165" s="33">
        <f>SUM($D$2:D165)</f>
        <v>2596.8786817200007</v>
      </c>
      <c r="F165" s="33">
        <v>5.6298392794147887</v>
      </c>
      <c r="G165" s="33">
        <f>SUM($F$2:F165)</f>
        <v>321.72415281351959</v>
      </c>
      <c r="H165" s="33">
        <v>2926.2920175800009</v>
      </c>
      <c r="I165" s="33">
        <f t="shared" si="5"/>
        <v>651.13748867351978</v>
      </c>
    </row>
    <row r="166" spans="1:9">
      <c r="A166" s="31">
        <v>2021</v>
      </c>
      <c r="B166" s="35">
        <v>23.570535560564615</v>
      </c>
      <c r="C166" s="32">
        <f t="shared" si="4"/>
        <v>1.3570535560564614</v>
      </c>
      <c r="D166" s="33">
        <v>29.402073269999999</v>
      </c>
      <c r="E166" s="33">
        <f>SUM($D$2:D166)</f>
        <v>2626.2807549900008</v>
      </c>
      <c r="F166" s="33">
        <v>7.7313586999999995</v>
      </c>
      <c r="G166" s="33">
        <f>SUM($F$2:F166)</f>
        <v>329.45551151351958</v>
      </c>
      <c r="H166" s="33">
        <v>3015.0186409599996</v>
      </c>
      <c r="I166" s="33">
        <f t="shared" si="5"/>
        <v>718.19339748351831</v>
      </c>
    </row>
    <row r="167" spans="1:9">
      <c r="A167" s="31"/>
      <c r="B167" s="35">
        <v>23.200906974320279</v>
      </c>
      <c r="C167" s="32">
        <f t="shared" si="4"/>
        <v>1.3200906974320281</v>
      </c>
      <c r="D167" s="33">
        <v>28.838716960000006</v>
      </c>
      <c r="E167" s="33">
        <f>SUM($D$2:D167)</f>
        <v>2655.1194719500008</v>
      </c>
      <c r="F167" s="33">
        <v>9.3926073800000012</v>
      </c>
      <c r="G167" s="33">
        <f>SUM($F$2:F167)</f>
        <v>338.8481188935196</v>
      </c>
      <c r="H167" s="33">
        <v>2985.0300433999992</v>
      </c>
      <c r="I167" s="33">
        <f t="shared" si="5"/>
        <v>668.75869034351808</v>
      </c>
    </row>
    <row r="168" spans="1:9">
      <c r="A168" s="31"/>
      <c r="B168" s="35">
        <v>23.909643213210433</v>
      </c>
      <c r="C168" s="32">
        <f t="shared" si="4"/>
        <v>1.3909643213210434</v>
      </c>
      <c r="D168" s="33">
        <v>33.927781230000001</v>
      </c>
      <c r="E168" s="33">
        <f>SUM($D$2:D168)</f>
        <v>2689.047253180001</v>
      </c>
      <c r="F168" s="33">
        <v>9.671443720000001</v>
      </c>
      <c r="G168" s="33">
        <f>SUM($F$2:F168)</f>
        <v>348.51956261351961</v>
      </c>
      <c r="H168" s="33">
        <v>3099.75057965</v>
      </c>
      <c r="I168" s="33">
        <f t="shared" si="5"/>
        <v>759.22288908351857</v>
      </c>
    </row>
    <row r="169" spans="1:9">
      <c r="A169" s="31"/>
      <c r="B169" s="35">
        <v>24.033212552359817</v>
      </c>
      <c r="C169" s="32">
        <f t="shared" si="4"/>
        <v>1.4033212552359817</v>
      </c>
      <c r="D169" s="33">
        <v>31.266254989999997</v>
      </c>
      <c r="E169" s="33">
        <f>SUM($D$2:D169)</f>
        <v>2720.3135081700011</v>
      </c>
      <c r="F169" s="33">
        <v>7.4425972099999989</v>
      </c>
      <c r="G169" s="33">
        <f>SUM($F$2:F169)</f>
        <v>355.96215982351958</v>
      </c>
      <c r="H169" s="33">
        <v>3138.6886076800006</v>
      </c>
      <c r="I169" s="33">
        <f t="shared" si="5"/>
        <v>774.33725933351889</v>
      </c>
    </row>
    <row r="170" spans="1:9">
      <c r="A170" s="31"/>
      <c r="B170" s="35">
        <v>24.117899485869749</v>
      </c>
      <c r="C170" s="32">
        <f t="shared" si="4"/>
        <v>1.4117899485869749</v>
      </c>
      <c r="D170" s="33">
        <v>31.798680670000003</v>
      </c>
      <c r="E170" s="33">
        <f>SUM($D$2:D170)</f>
        <v>2752.1121888400012</v>
      </c>
      <c r="F170" s="33">
        <v>7.4668197799999989</v>
      </c>
      <c r="G170" s="33">
        <f>SUM($F$2:F170)</f>
        <v>363.42897960351956</v>
      </c>
      <c r="H170" s="33">
        <v>3173.2353926699998</v>
      </c>
      <c r="I170" s="33">
        <f t="shared" si="5"/>
        <v>784.55218343351817</v>
      </c>
    </row>
    <row r="171" spans="1:9">
      <c r="A171" s="31"/>
      <c r="B171" s="35">
        <v>24.421064057201775</v>
      </c>
      <c r="C171" s="32">
        <f t="shared" si="4"/>
        <v>1.4421064057201773</v>
      </c>
      <c r="D171" s="33">
        <v>32.7156539</v>
      </c>
      <c r="E171" s="33">
        <f>SUM($D$2:D171)</f>
        <v>2784.827842740001</v>
      </c>
      <c r="F171" s="33">
        <v>8.9633087099999997</v>
      </c>
      <c r="G171" s="33">
        <f>SUM($F$2:F171)</f>
        <v>372.39228831351954</v>
      </c>
      <c r="H171" s="33">
        <v>3235.6276449300003</v>
      </c>
      <c r="I171" s="33">
        <f t="shared" si="5"/>
        <v>823.19209050351901</v>
      </c>
    </row>
    <row r="172" spans="1:9">
      <c r="A172" s="31"/>
      <c r="B172" s="35">
        <v>24.298686055715038</v>
      </c>
      <c r="C172" s="32">
        <f t="shared" si="4"/>
        <v>1.429868605571504</v>
      </c>
      <c r="D172" s="33">
        <v>34.958359809999997</v>
      </c>
      <c r="E172" s="33">
        <f>SUM($D$2:D172)</f>
        <v>2819.7862025500008</v>
      </c>
      <c r="F172" s="33">
        <v>8.7207751499999997</v>
      </c>
      <c r="G172" s="33">
        <f>SUM($F$2:F172)</f>
        <v>381.11306346351955</v>
      </c>
      <c r="H172" s="33">
        <v>3245.6926474299994</v>
      </c>
      <c r="I172" s="33">
        <f t="shared" si="5"/>
        <v>807.01950834351828</v>
      </c>
    </row>
    <row r="173" spans="1:9">
      <c r="A173" s="31"/>
      <c r="B173" s="35">
        <v>24.411505783560383</v>
      </c>
      <c r="C173" s="32">
        <f t="shared" si="4"/>
        <v>1.4411505783560381</v>
      </c>
      <c r="D173" s="33">
        <v>35.240307020000003</v>
      </c>
      <c r="E173" s="33">
        <f>SUM($D$2:D173)</f>
        <v>2855.0265095700006</v>
      </c>
      <c r="F173" s="33">
        <v>7.844151759999999</v>
      </c>
      <c r="G173" s="33">
        <f>SUM($F$2:F173)</f>
        <v>388.95721522351954</v>
      </c>
      <c r="H173" s="33">
        <v>3286.6677997700003</v>
      </c>
      <c r="I173" s="33">
        <f t="shared" si="5"/>
        <v>820.59850542351933</v>
      </c>
    </row>
    <row r="174" spans="1:9">
      <c r="A174" s="31"/>
      <c r="B174" s="35">
        <v>24.446461134222606</v>
      </c>
      <c r="C174" s="32">
        <f t="shared" si="4"/>
        <v>1.4446461134222606</v>
      </c>
      <c r="D174" s="33">
        <v>35.899985840000006</v>
      </c>
      <c r="E174" s="33">
        <f>SUM($D$2:D174)</f>
        <v>2890.9264954100008</v>
      </c>
      <c r="F174" s="33">
        <v>7.9221340699999994</v>
      </c>
      <c r="G174" s="33">
        <f>SUM($F$2:F174)</f>
        <v>396.87934929351957</v>
      </c>
      <c r="H174" s="33">
        <v>3317.4930674300008</v>
      </c>
      <c r="I174" s="33">
        <f t="shared" si="5"/>
        <v>823.44592131351965</v>
      </c>
    </row>
    <row r="175" spans="1:9">
      <c r="A175" s="31"/>
      <c r="B175" s="35">
        <v>24.212559662361137</v>
      </c>
      <c r="C175" s="32">
        <f t="shared" si="4"/>
        <v>1.4212559662361137</v>
      </c>
      <c r="D175" s="33">
        <v>42.222389069999998</v>
      </c>
      <c r="E175" s="33">
        <f>SUM($D$2:D175)</f>
        <v>2933.148884480001</v>
      </c>
      <c r="F175" s="33">
        <v>8.1634800900000002</v>
      </c>
      <c r="G175" s="33">
        <f>SUM($F$2:F175)</f>
        <v>405.04282938351957</v>
      </c>
      <c r="H175" s="33">
        <v>3317.7865801299995</v>
      </c>
      <c r="I175" s="33">
        <f t="shared" si="5"/>
        <v>789.68052503351782</v>
      </c>
    </row>
    <row r="176" spans="1:9">
      <c r="A176" s="31"/>
      <c r="B176" s="35">
        <v>23.643053761264785</v>
      </c>
      <c r="C176" s="32">
        <f t="shared" si="4"/>
        <v>1.3643053761264783</v>
      </c>
      <c r="D176" s="33">
        <v>40.652877290000006</v>
      </c>
      <c r="E176" s="33">
        <f>SUM($D$2:D176)</f>
        <v>2973.8017617700011</v>
      </c>
      <c r="F176" s="33">
        <v>6.6101658099999998</v>
      </c>
      <c r="G176" s="33">
        <f>SUM($F$2:F176)</f>
        <v>411.65299519351959</v>
      </c>
      <c r="H176" s="33">
        <v>3272.7900168300002</v>
      </c>
      <c r="I176" s="33">
        <f t="shared" si="5"/>
        <v>710.64125025351859</v>
      </c>
    </row>
    <row r="177" spans="1:9">
      <c r="A177" s="31"/>
      <c r="B177" s="35">
        <v>24.306702063879399</v>
      </c>
      <c r="C177" s="32">
        <f t="shared" si="4"/>
        <v>1.4306702063879397</v>
      </c>
      <c r="D177" s="33">
        <v>53.260127320000002</v>
      </c>
      <c r="E177" s="33">
        <f>SUM($D$2:D177)</f>
        <v>3027.0618890900009</v>
      </c>
      <c r="F177" s="33">
        <v>8.9612523900000003</v>
      </c>
      <c r="G177" s="33">
        <f>SUM($F$2:F177)</f>
        <v>420.61424758351961</v>
      </c>
      <c r="H177" s="33">
        <v>3407.8106199699996</v>
      </c>
      <c r="I177" s="33">
        <f t="shared" si="5"/>
        <v>801.36297846351817</v>
      </c>
    </row>
    <row r="178" spans="1:9">
      <c r="A178" s="31">
        <v>2022</v>
      </c>
      <c r="B178" s="35">
        <v>24.182764350187941</v>
      </c>
      <c r="C178" s="32">
        <f t="shared" si="4"/>
        <v>1.418276435018794</v>
      </c>
      <c r="D178" s="33">
        <v>40.535049230000006</v>
      </c>
      <c r="E178" s="33">
        <f>SUM($D$2:D178)</f>
        <v>3067.5969383200008</v>
      </c>
      <c r="F178" s="33">
        <v>7.9951575300000002</v>
      </c>
      <c r="G178" s="33">
        <f>SUM($F$2:F178)</f>
        <v>428.60940511351964</v>
      </c>
      <c r="H178" s="33">
        <v>3422.0614716</v>
      </c>
      <c r="I178" s="33">
        <f t="shared" si="5"/>
        <v>783.0739383935188</v>
      </c>
    </row>
    <row r="179" spans="1:9">
      <c r="A179" s="31"/>
      <c r="B179" s="35">
        <v>23.558809454069007</v>
      </c>
      <c r="C179" s="32">
        <f t="shared" si="4"/>
        <v>1.3558809454069007</v>
      </c>
      <c r="D179" s="33">
        <v>36.106802520000002</v>
      </c>
      <c r="E179" s="33">
        <f>SUM($D$2:D179)</f>
        <v>3103.703740840001</v>
      </c>
      <c r="F179" s="33">
        <v>8.4945122099999999</v>
      </c>
      <c r="G179" s="33">
        <f>SUM($F$2:F179)</f>
        <v>437.10391732351962</v>
      </c>
      <c r="H179" s="33">
        <v>3361.8107810599995</v>
      </c>
      <c r="I179" s="33">
        <f t="shared" si="5"/>
        <v>695.21095754351791</v>
      </c>
    </row>
    <row r="180" spans="1:9">
      <c r="A180" s="31"/>
      <c r="B180" s="35">
        <v>23.575973244272991</v>
      </c>
      <c r="C180" s="32">
        <f t="shared" si="4"/>
        <v>1.357597324427299</v>
      </c>
      <c r="D180" s="33">
        <v>43.149674599999997</v>
      </c>
      <c r="E180" s="33">
        <f>SUM($D$2:D180)</f>
        <v>3146.8534154400008</v>
      </c>
      <c r="F180" s="33">
        <v>10.799237260000002</v>
      </c>
      <c r="G180" s="33">
        <f>SUM($F$2:F180)</f>
        <v>447.90315458351961</v>
      </c>
      <c r="H180" s="33">
        <v>3395.8691511799993</v>
      </c>
      <c r="I180" s="33">
        <f t="shared" si="5"/>
        <v>696.9188903235181</v>
      </c>
    </row>
    <row r="181" spans="1:9">
      <c r="A181" s="31"/>
      <c r="B181" s="35">
        <v>23.058610249082406</v>
      </c>
      <c r="C181" s="32">
        <f t="shared" si="4"/>
        <v>1.3058610249082405</v>
      </c>
      <c r="D181" s="33">
        <v>39.049048520000007</v>
      </c>
      <c r="E181" s="33">
        <f>SUM($D$2:D181)</f>
        <v>3185.9024639600007</v>
      </c>
      <c r="F181" s="33">
        <v>7.4656404100000007</v>
      </c>
      <c r="G181" s="33">
        <f>SUM($F$2:F181)</f>
        <v>455.3687949935196</v>
      </c>
      <c r="H181" s="33">
        <v>3351.4588177800006</v>
      </c>
      <c r="I181" s="33">
        <f t="shared" si="5"/>
        <v>620.92514881351963</v>
      </c>
    </row>
    <row r="182" spans="1:9">
      <c r="A182" s="31"/>
      <c r="B182" s="35">
        <v>22.651357333078344</v>
      </c>
      <c r="C182" s="32">
        <f t="shared" si="4"/>
        <v>1.2651357333078344</v>
      </c>
      <c r="D182" s="33">
        <v>40.989217200000006</v>
      </c>
      <c r="E182" s="33">
        <f>SUM($D$2:D182)</f>
        <v>3226.8916811600006</v>
      </c>
      <c r="F182" s="33">
        <v>9.8180997700000017</v>
      </c>
      <c r="G182" s="33">
        <f>SUM($F$2:F182)</f>
        <v>465.1868947635196</v>
      </c>
      <c r="H182" s="33">
        <v>3322.4626759100001</v>
      </c>
      <c r="I182" s="33">
        <f t="shared" si="5"/>
        <v>560.75788951351888</v>
      </c>
    </row>
    <row r="183" spans="1:9">
      <c r="A183" s="31"/>
      <c r="B183" s="35">
        <v>22.28278841747564</v>
      </c>
      <c r="C183" s="32">
        <f t="shared" si="4"/>
        <v>1.2282788417475641</v>
      </c>
      <c r="D183" s="33">
        <v>39.748425169999997</v>
      </c>
      <c r="E183" s="33">
        <f>SUM($D$2:D183)</f>
        <v>3266.6401063300004</v>
      </c>
      <c r="F183" s="33">
        <v>10.276984000000002</v>
      </c>
      <c r="G183" s="33">
        <f>SUM($F$2:F183)</f>
        <v>475.46387876351963</v>
      </c>
      <c r="H183" s="33">
        <v>3295.6968306500003</v>
      </c>
      <c r="I183" s="33">
        <f t="shared" si="5"/>
        <v>504.52060308351929</v>
      </c>
    </row>
    <row r="184" spans="1:9">
      <c r="A184" s="31"/>
      <c r="B184" s="35">
        <v>22.822841644495064</v>
      </c>
      <c r="C184" s="32">
        <f t="shared" si="4"/>
        <v>1.2822841644495062</v>
      </c>
      <c r="D184" s="33">
        <v>40.690508940000015</v>
      </c>
      <c r="E184" s="33">
        <f>SUM($D$2:D184)</f>
        <v>3307.3306152700006</v>
      </c>
      <c r="F184" s="33">
        <v>7.9505905099999996</v>
      </c>
      <c r="G184" s="33">
        <f>SUM($F$2:F184)</f>
        <v>483.41446927351961</v>
      </c>
      <c r="H184" s="33">
        <v>3408.3469884800002</v>
      </c>
      <c r="I184" s="33">
        <f t="shared" si="5"/>
        <v>584.43084248351897</v>
      </c>
    </row>
    <row r="185" spans="1:9">
      <c r="A185" s="31"/>
      <c r="B185" s="35">
        <v>22.860280470048998</v>
      </c>
      <c r="C185" s="32">
        <f t="shared" si="4"/>
        <v>1.2860280470048999</v>
      </c>
      <c r="D185" s="33">
        <v>44.628107209999996</v>
      </c>
      <c r="E185" s="33">
        <f>SUM($D$2:D185)</f>
        <v>3351.9587224800007</v>
      </c>
      <c r="F185" s="33">
        <v>7.3975369200000012</v>
      </c>
      <c r="G185" s="33">
        <f>SUM($F$2:F185)</f>
        <v>490.81200619351961</v>
      </c>
      <c r="H185" s="33">
        <v>3450.5608434799997</v>
      </c>
      <c r="I185" s="33">
        <f t="shared" si="5"/>
        <v>589.41412719351865</v>
      </c>
    </row>
    <row r="186" spans="1:9">
      <c r="A186" s="31"/>
      <c r="B186" s="35">
        <v>21.854350565254521</v>
      </c>
      <c r="C186" s="32">
        <f t="shared" si="4"/>
        <v>1.1854350565254519</v>
      </c>
      <c r="D186" s="33">
        <v>42.598612379999999</v>
      </c>
      <c r="E186" s="33">
        <f>SUM($D$2:D186)</f>
        <v>3394.5573348600005</v>
      </c>
      <c r="F186" s="33">
        <v>8.6406893400000016</v>
      </c>
      <c r="G186" s="33">
        <f>SUM($F$2:F186)</f>
        <v>499.4526955335196</v>
      </c>
      <c r="H186" s="33">
        <v>3332.3031407499998</v>
      </c>
      <c r="I186" s="33">
        <f t="shared" si="5"/>
        <v>437.19850142351879</v>
      </c>
    </row>
    <row r="187" spans="1:9">
      <c r="A187" s="31"/>
      <c r="B187" s="35">
        <v>21.746924993769717</v>
      </c>
      <c r="C187" s="32">
        <f t="shared" si="4"/>
        <v>1.1746924993769716</v>
      </c>
      <c r="D187" s="33">
        <v>41.991347270000006</v>
      </c>
      <c r="E187" s="33">
        <f>SUM($D$2:D187)</f>
        <v>3436.5486821300005</v>
      </c>
      <c r="F187" s="33">
        <v>7.8237374799999992</v>
      </c>
      <c r="G187" s="33">
        <f>SUM($F$2:F187)</f>
        <v>507.27643301351958</v>
      </c>
      <c r="H187" s="33">
        <v>3349.7710293199998</v>
      </c>
      <c r="I187" s="33">
        <f t="shared" si="5"/>
        <v>420.49878020351889</v>
      </c>
    </row>
    <row r="188" spans="1:9">
      <c r="A188" s="31"/>
      <c r="B188" s="35">
        <v>22.993341553575615</v>
      </c>
      <c r="C188" s="32">
        <f t="shared" si="4"/>
        <v>1.2993341553575615</v>
      </c>
      <c r="D188" s="33">
        <v>43.390312109999996</v>
      </c>
      <c r="E188" s="33">
        <f>SUM($D$2:D188)</f>
        <v>3479.9389942400007</v>
      </c>
      <c r="F188" s="33">
        <v>7.5685762299999997</v>
      </c>
      <c r="G188" s="33">
        <f>SUM($F$2:F188)</f>
        <v>514.8450092435196</v>
      </c>
      <c r="H188" s="33">
        <v>3577.19263228</v>
      </c>
      <c r="I188" s="33">
        <f t="shared" si="5"/>
        <v>612.09864728351886</v>
      </c>
    </row>
    <row r="189" spans="1:9">
      <c r="A189" s="31"/>
      <c r="B189" s="35">
        <v>22.975260681069734</v>
      </c>
      <c r="C189" s="32">
        <f t="shared" si="4"/>
        <v>1.2975260681069734</v>
      </c>
      <c r="D189" s="33">
        <v>49.434589450000004</v>
      </c>
      <c r="E189" s="33">
        <f>SUM($D$2:D189)</f>
        <v>3529.3735836900009</v>
      </c>
      <c r="F189" s="33">
        <v>7.2489072499999994</v>
      </c>
      <c r="G189" s="33">
        <f>SUM($F$2:F189)</f>
        <v>522.0939164935196</v>
      </c>
      <c r="H189" s="33">
        <v>3616.2119246100001</v>
      </c>
      <c r="I189" s="33">
        <f t="shared" si="5"/>
        <v>608.93225741351898</v>
      </c>
    </row>
    <row r="190" spans="1:9">
      <c r="A190" s="31">
        <v>2023</v>
      </c>
      <c r="B190" s="35">
        <v>23.633497241198281</v>
      </c>
      <c r="C190" s="32">
        <f t="shared" si="4"/>
        <v>1.363349724119828</v>
      </c>
      <c r="D190" s="33">
        <v>47.848430229999998</v>
      </c>
      <c r="E190" s="33">
        <f>SUM($D$2:D190)</f>
        <v>3577.2220139200008</v>
      </c>
      <c r="F190" s="33">
        <v>8.2564879131877671</v>
      </c>
      <c r="G190" s="33">
        <f>SUM($F$2:F190)</f>
        <v>530.35040440670741</v>
      </c>
      <c r="H190" s="33">
        <v>3759.06759762</v>
      </c>
      <c r="I190" s="33">
        <f t="shared" si="5"/>
        <v>712.19598810670686</v>
      </c>
    </row>
    <row r="191" spans="1:9">
      <c r="A191" s="31"/>
      <c r="B191" s="35">
        <v>23.618373347661972</v>
      </c>
      <c r="C191" s="32">
        <f t="shared" si="4"/>
        <v>1.3618373347661974</v>
      </c>
      <c r="D191" s="33">
        <v>41.427778240000002</v>
      </c>
      <c r="E191" s="33">
        <f>SUM($D$2:D191)</f>
        <v>3618.6497921600007</v>
      </c>
      <c r="F191" s="33">
        <v>10.6337731356862</v>
      </c>
      <c r="G191" s="33">
        <f>SUM($F$2:F191)</f>
        <v>540.98417754239358</v>
      </c>
      <c r="H191" s="33">
        <v>3786.9158959000006</v>
      </c>
      <c r="I191" s="33">
        <f t="shared" si="5"/>
        <v>709.25028128239364</v>
      </c>
    </row>
    <row r="192" spans="1:9">
      <c r="A192" s="31"/>
      <c r="B192" s="35">
        <v>23.819176199399088</v>
      </c>
      <c r="C192" s="32">
        <f t="shared" si="4"/>
        <v>1.3819176199399088</v>
      </c>
      <c r="D192" s="33">
        <v>52.649373200000014</v>
      </c>
      <c r="E192" s="33">
        <f>SUM($D$2:D192)</f>
        <v>3671.2991653600006</v>
      </c>
      <c r="F192" s="33">
        <v>9.7954061607221874</v>
      </c>
      <c r="G192" s="33">
        <f>SUM($F$2:F192)</f>
        <v>550.7795837031158</v>
      </c>
      <c r="H192" s="33">
        <v>3862.7366076300004</v>
      </c>
      <c r="I192" s="33">
        <f t="shared" si="5"/>
        <v>742.21702597311514</v>
      </c>
    </row>
    <row r="193" spans="1:9">
      <c r="A193" s="31"/>
      <c r="B193" s="35">
        <v>24.037682524437937</v>
      </c>
      <c r="C193" s="32">
        <f t="shared" si="4"/>
        <v>1.4037682524437938</v>
      </c>
      <c r="D193" s="33">
        <v>42.847264159999995</v>
      </c>
      <c r="E193" s="33">
        <f>SUM($D$2:D193)</f>
        <v>3714.1464295200008</v>
      </c>
      <c r="F193" s="33">
        <v>7.9772261529514612</v>
      </c>
      <c r="G193" s="33">
        <f>SUM($F$2:F193)</f>
        <v>558.75680985606732</v>
      </c>
      <c r="H193" s="33">
        <v>3932.35328751</v>
      </c>
      <c r="I193" s="33">
        <f t="shared" si="5"/>
        <v>776.96366784606607</v>
      </c>
    </row>
    <row r="194" spans="1:9">
      <c r="A194" s="31"/>
      <c r="B194" s="35">
        <v>24.267652887138702</v>
      </c>
      <c r="C194" s="32">
        <f t="shared" si="4"/>
        <v>1.4267652887138702</v>
      </c>
      <c r="D194" s="33">
        <v>51.425383600000004</v>
      </c>
      <c r="E194" s="33">
        <f>SUM($D$2:D194)</f>
        <v>3765.5718131200006</v>
      </c>
      <c r="F194" s="33">
        <v>11.385937168818533</v>
      </c>
      <c r="G194" s="33">
        <f>SUM($F$2:F194)</f>
        <v>570.14274702488581</v>
      </c>
      <c r="H194" s="33">
        <v>4007.3835372900003</v>
      </c>
      <c r="I194" s="33">
        <f t="shared" si="5"/>
        <v>811.95447119488517</v>
      </c>
    </row>
    <row r="195" spans="1:9">
      <c r="A195" s="31"/>
      <c r="B195" s="35">
        <v>24.621493038239304</v>
      </c>
      <c r="C195" s="32">
        <f t="shared" ref="C195:C213" si="6">B195/10-1</f>
        <v>1.4621493038239306</v>
      </c>
      <c r="D195" s="33">
        <v>49.111368809999995</v>
      </c>
      <c r="E195" s="33">
        <f>SUM($D$2:D195)</f>
        <v>3814.6831819300005</v>
      </c>
      <c r="F195" s="33">
        <v>10.7893712057794</v>
      </c>
      <c r="G195" s="33">
        <f>SUM($F$2:F195)</f>
        <v>580.9321182306652</v>
      </c>
      <c r="H195" s="33">
        <v>4103.5594108899995</v>
      </c>
      <c r="I195" s="33">
        <f t="shared" si="5"/>
        <v>869.80834719066388</v>
      </c>
    </row>
    <row r="196" spans="1:9">
      <c r="A196" s="31"/>
      <c r="B196" s="35">
        <v>25.251775996204984</v>
      </c>
      <c r="C196" s="32">
        <f t="shared" si="6"/>
        <v>1.5251775996204984</v>
      </c>
      <c r="D196" s="33">
        <v>50.903531409999999</v>
      </c>
      <c r="E196" s="33">
        <f>SUM($D$2:D196)</f>
        <v>3865.5867133400006</v>
      </c>
      <c r="F196" s="33">
        <v>9.2969166975384816</v>
      </c>
      <c r="G196" s="33">
        <f>SUM($F$2:F196)</f>
        <v>590.22903492820365</v>
      </c>
      <c r="H196" s="33">
        <v>4248.06127087</v>
      </c>
      <c r="I196" s="33">
        <f t="shared" ref="I196:I213" si="7">H196+G196-E196</f>
        <v>972.70359245820327</v>
      </c>
    </row>
    <row r="197" spans="1:9">
      <c r="A197" s="31"/>
      <c r="B197" s="35">
        <v>25.166254415411089</v>
      </c>
      <c r="C197" s="32">
        <f t="shared" si="6"/>
        <v>1.5166254415411089</v>
      </c>
      <c r="D197" s="33">
        <v>48.883145890000002</v>
      </c>
      <c r="E197" s="33">
        <f>SUM($D$2:D197)</f>
        <v>3914.4698592300006</v>
      </c>
      <c r="F197" s="33">
        <v>9.3614464767122136</v>
      </c>
      <c r="G197" s="33">
        <f>SUM($F$2:F197)</f>
        <v>599.59048140491586</v>
      </c>
      <c r="H197" s="33">
        <v>4273.5235461299999</v>
      </c>
      <c r="I197" s="33">
        <f t="shared" si="7"/>
        <v>958.64416830491473</v>
      </c>
    </row>
    <row r="198" spans="1:9">
      <c r="A198" s="31"/>
      <c r="B198" s="35">
        <v>25.527020657268768</v>
      </c>
      <c r="C198" s="32">
        <f t="shared" si="6"/>
        <v>1.5527020657268769</v>
      </c>
      <c r="D198" s="33">
        <v>50.42350304</v>
      </c>
      <c r="E198" s="33">
        <f>SUM($D$2:D198)</f>
        <v>3964.8933622700006</v>
      </c>
      <c r="F198" s="33">
        <v>7.8559523173194323</v>
      </c>
      <c r="G198" s="33">
        <f>SUM($F$2:F198)</f>
        <v>607.44643372223527</v>
      </c>
      <c r="H198" s="33">
        <v>4376.2085556099992</v>
      </c>
      <c r="I198" s="33">
        <f t="shared" si="7"/>
        <v>1018.7616270622339</v>
      </c>
    </row>
    <row r="199" spans="1:9">
      <c r="A199" s="31"/>
      <c r="B199" s="35">
        <v>25.512510744909665</v>
      </c>
      <c r="C199" s="32">
        <f t="shared" si="6"/>
        <v>1.5512510744909664</v>
      </c>
      <c r="D199" s="33">
        <v>52.875081829999999</v>
      </c>
      <c r="E199" s="33">
        <f>SUM($D$2:D199)</f>
        <v>4017.7684441000006</v>
      </c>
      <c r="F199" s="33">
        <v>9.7339891314460267</v>
      </c>
      <c r="G199" s="33">
        <f>SUM($F$2:F199)</f>
        <v>617.18042285368131</v>
      </c>
      <c r="H199" s="33">
        <v>4417.1562092499998</v>
      </c>
      <c r="I199" s="33">
        <f t="shared" si="7"/>
        <v>1016.5681880036805</v>
      </c>
    </row>
    <row r="200" spans="1:9">
      <c r="A200" s="31"/>
      <c r="B200" s="35">
        <v>25.93302681927446</v>
      </c>
      <c r="C200" s="32">
        <f t="shared" si="6"/>
        <v>1.5933026819274461</v>
      </c>
      <c r="D200" s="33">
        <v>55.314716149999995</v>
      </c>
      <c r="E200" s="33">
        <f>SUM($D$2:D200)</f>
        <v>4073.0831602500007</v>
      </c>
      <c r="F200" s="33">
        <v>8.8477694627672445</v>
      </c>
      <c r="G200" s="33">
        <f>SUM($F$2:F200)</f>
        <v>626.02819231644855</v>
      </c>
      <c r="H200" s="33">
        <v>4535.1626969500003</v>
      </c>
      <c r="I200" s="33">
        <f t="shared" si="7"/>
        <v>1088.107729016448</v>
      </c>
    </row>
    <row r="201" spans="1:9">
      <c r="A201" s="31"/>
      <c r="B201" s="35">
        <v>26.832168447373334</v>
      </c>
      <c r="C201" s="32">
        <f t="shared" si="6"/>
        <v>1.6832168447373332</v>
      </c>
      <c r="D201" s="33">
        <v>57.315377710000007</v>
      </c>
      <c r="E201" s="33">
        <f>SUM($D$2:D201)</f>
        <v>4130.3985379600008</v>
      </c>
      <c r="F201" s="33">
        <v>9.2733439912004894</v>
      </c>
      <c r="G201" s="33">
        <f>SUM($F$2:F201)</f>
        <v>635.30153630764903</v>
      </c>
      <c r="H201" s="33">
        <v>4739.1057785900002</v>
      </c>
      <c r="I201" s="33">
        <f t="shared" si="7"/>
        <v>1244.0087769376487</v>
      </c>
    </row>
    <row r="202" spans="1:9">
      <c r="A202" s="31">
        <v>2024</v>
      </c>
      <c r="B202" s="35">
        <v>27.008662649973619</v>
      </c>
      <c r="C202" s="32">
        <f t="shared" si="6"/>
        <v>1.7008662649973618</v>
      </c>
      <c r="D202" s="33">
        <v>57.689534389999999</v>
      </c>
      <c r="E202" s="33">
        <f>SUM($D$2:D202)</f>
        <v>4188.0880723500004</v>
      </c>
      <c r="F202" s="33">
        <v>13.108327476595244</v>
      </c>
      <c r="G202" s="33">
        <f>SUM($F$2:F202)</f>
        <v>648.40986378424429</v>
      </c>
      <c r="H202" s="33">
        <v>4814.2528823700004</v>
      </c>
      <c r="I202" s="33">
        <f t="shared" si="7"/>
        <v>1274.5746738042444</v>
      </c>
    </row>
    <row r="203" spans="1:9">
      <c r="A203" s="31"/>
      <c r="B203" s="35">
        <v>27.077964114999137</v>
      </c>
      <c r="C203" s="32">
        <f t="shared" si="6"/>
        <v>1.7077964114999138</v>
      </c>
      <c r="D203" s="33">
        <v>55.189801999999993</v>
      </c>
      <c r="E203" s="33">
        <f>SUM($D$2:D203)</f>
        <v>4243.2778743500003</v>
      </c>
      <c r="F203" s="33">
        <v>13.740045532297916</v>
      </c>
      <c r="G203" s="33">
        <f>SUM($F$2:F203)</f>
        <v>662.14990931654222</v>
      </c>
      <c r="H203" s="33">
        <v>4867.2808413199991</v>
      </c>
      <c r="I203" s="33">
        <f t="shared" si="7"/>
        <v>1286.152876286541</v>
      </c>
    </row>
    <row r="204" spans="1:9">
      <c r="A204" s="31"/>
      <c r="B204" s="35">
        <v>27.714980088267833</v>
      </c>
      <c r="C204" s="32">
        <f t="shared" si="6"/>
        <v>1.7714980088267831</v>
      </c>
      <c r="D204" s="33">
        <v>56.341666620000005</v>
      </c>
      <c r="E204" s="33">
        <f>SUM($D$2:D204)</f>
        <v>4299.6195409700003</v>
      </c>
      <c r="F204" s="33">
        <v>11.722007297373066</v>
      </c>
      <c r="G204" s="33">
        <f>SUM($F$2:F204)</f>
        <v>673.87191661391523</v>
      </c>
      <c r="H204" s="33">
        <v>5024.90400082</v>
      </c>
      <c r="I204" s="33">
        <f t="shared" si="7"/>
        <v>1399.156376463915</v>
      </c>
    </row>
    <row r="205" spans="1:9">
      <c r="A205" s="31"/>
      <c r="B205" s="35">
        <v>27.525888136751941</v>
      </c>
      <c r="C205" s="32">
        <f t="shared" si="6"/>
        <v>1.7525888136751941</v>
      </c>
      <c r="D205" s="33">
        <v>60.182342939999998</v>
      </c>
      <c r="E205" s="33">
        <f>SUM($D$2:D205)</f>
        <v>4359.8018839100005</v>
      </c>
      <c r="F205" s="33">
        <v>12.294482933346309</v>
      </c>
      <c r="G205" s="33">
        <f>SUM($F$2:F205)</f>
        <v>686.16639954726156</v>
      </c>
      <c r="H205" s="33">
        <v>5038.2184062900014</v>
      </c>
      <c r="I205" s="33">
        <f t="shared" si="7"/>
        <v>1364.5829219272628</v>
      </c>
    </row>
    <row r="206" spans="1:9">
      <c r="A206" s="31"/>
      <c r="B206" s="35">
        <v>28.054767569955771</v>
      </c>
      <c r="C206" s="32">
        <f t="shared" si="6"/>
        <v>1.805476756995577</v>
      </c>
      <c r="D206" s="33">
        <v>59.735692</v>
      </c>
      <c r="E206" s="33">
        <f>SUM($D$2:D206)</f>
        <v>4419.5375759100007</v>
      </c>
      <c r="F206" s="33">
        <v>9.3988901997940317</v>
      </c>
      <c r="G206" s="33">
        <f>SUM($F$2:F206)</f>
        <v>695.56528974705554</v>
      </c>
      <c r="H206" s="33">
        <v>5183.9391579700005</v>
      </c>
      <c r="I206" s="33">
        <f t="shared" si="7"/>
        <v>1459.9668718070552</v>
      </c>
    </row>
    <row r="207" spans="1:9">
      <c r="A207" s="31"/>
      <c r="B207" s="35">
        <v>28.576567655163391</v>
      </c>
      <c r="C207" s="32">
        <f t="shared" si="6"/>
        <v>1.8576567655163392</v>
      </c>
      <c r="D207" s="33">
        <v>56.692389379999995</v>
      </c>
      <c r="E207" s="33">
        <f>SUM($D$2:D207)</f>
        <v>4476.229965290001</v>
      </c>
      <c r="F207" s="33">
        <v>15.883721439321773</v>
      </c>
      <c r="G207" s="33">
        <f>SUM($F$2:F207)</f>
        <v>711.44901118637733</v>
      </c>
      <c r="H207" s="33">
        <v>5320.1705907499991</v>
      </c>
      <c r="I207" s="33">
        <f t="shared" si="7"/>
        <v>1555.389636646375</v>
      </c>
    </row>
    <row r="208" spans="1:9">
      <c r="A208" s="31"/>
      <c r="B208" s="35">
        <v>28.974036744876216</v>
      </c>
      <c r="C208" s="32">
        <f t="shared" si="6"/>
        <v>1.8974036744876215</v>
      </c>
      <c r="D208" s="33">
        <v>66.113625540000001</v>
      </c>
      <c r="E208" s="33">
        <f>SUM($D$2:D208)</f>
        <v>4542.3435908300007</v>
      </c>
      <c r="F208" s="33">
        <v>13.309055071976241</v>
      </c>
      <c r="G208" s="33">
        <f>SUM($F$2:F208)</f>
        <v>724.75806625835355</v>
      </c>
      <c r="H208" s="33">
        <v>5445.5810522000011</v>
      </c>
      <c r="I208" s="33">
        <f t="shared" si="7"/>
        <v>1627.9955276283536</v>
      </c>
    </row>
    <row r="209" spans="1:9">
      <c r="A209" s="31"/>
      <c r="B209" s="35">
        <v>28.943712645732152</v>
      </c>
      <c r="C209" s="32">
        <f t="shared" si="6"/>
        <v>1.8943712645732154</v>
      </c>
      <c r="D209" s="33">
        <v>63.659134090000002</v>
      </c>
      <c r="E209" s="33">
        <f>SUM($D$2:D209)</f>
        <v>4606.0027249200011</v>
      </c>
      <c r="F209" s="33">
        <v>7.9622714602906672</v>
      </c>
      <c r="G209" s="33">
        <f>SUM($F$2:F209)</f>
        <v>732.72033771864426</v>
      </c>
      <c r="H209" s="33">
        <v>5494.6540899800002</v>
      </c>
      <c r="I209" s="33">
        <f t="shared" si="7"/>
        <v>1621.3717027786433</v>
      </c>
    </row>
    <row r="210" spans="1:9">
      <c r="A210" s="31"/>
      <c r="B210" s="35">
        <v>28.886290280731117</v>
      </c>
      <c r="C210" s="32">
        <f t="shared" si="6"/>
        <v>1.8886290280731117</v>
      </c>
      <c r="D210" s="33">
        <v>63.282573790000008</v>
      </c>
      <c r="E210" s="33">
        <f>SUM($D$2:D210)</f>
        <v>4669.2852987100014</v>
      </c>
      <c r="F210" s="33">
        <v>13.026053051695637</v>
      </c>
      <c r="G210" s="33">
        <f>SUM($F$2:F210)</f>
        <v>745.74639077033987</v>
      </c>
      <c r="H210" s="33">
        <v>5533.5180361499997</v>
      </c>
      <c r="I210" s="33">
        <f t="shared" si="7"/>
        <v>1609.9791282103379</v>
      </c>
    </row>
    <row r="211" spans="1:9">
      <c r="A211" s="31"/>
      <c r="B211" s="35">
        <v>28.626586979595285</v>
      </c>
      <c r="C211" s="32">
        <f t="shared" si="6"/>
        <v>1.8626586979595285</v>
      </c>
      <c r="D211" s="33">
        <v>67.986779809999987</v>
      </c>
      <c r="E211" s="33">
        <f>SUM($D$2:D211)</f>
        <v>4737.2720785200017</v>
      </c>
      <c r="F211" s="33"/>
      <c r="G211" s="33"/>
      <c r="H211" s="33">
        <v>5537.648734110001</v>
      </c>
      <c r="I211" s="33"/>
    </row>
    <row r="212" spans="1:9">
      <c r="A212" s="31"/>
      <c r="B212" s="35"/>
      <c r="C212" s="32"/>
      <c r="D212" s="33"/>
      <c r="E212" s="33"/>
      <c r="F212" s="33"/>
      <c r="G212" s="33"/>
      <c r="H212" s="33"/>
      <c r="I212" s="33"/>
    </row>
    <row r="213" spans="1:9">
      <c r="A213" s="31"/>
      <c r="B213" s="35"/>
      <c r="C213" s="32"/>
      <c r="D213" s="33"/>
      <c r="E213" s="33"/>
      <c r="F213" s="33"/>
      <c r="G213" s="33"/>
      <c r="H213" s="33"/>
      <c r="I213" s="33"/>
    </row>
  </sheetData>
  <pageMargins left="0.7" right="0.7" top="0.75" bottom="0.75" header="0.3" footer="0.3"/>
  <pageSetup orientation="portrait" r:id="rId1"/>
  <ignoredErrors>
    <ignoredError sqref="E3:E187 G3:G189 E188:E197 G190:G200 E198:E210 G201:G20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Mihai Bobocea</cp:lastModifiedBy>
  <dcterms:created xsi:type="dcterms:W3CDTF">2017-12-27T10:31:00Z</dcterms:created>
  <dcterms:modified xsi:type="dcterms:W3CDTF">2024-12-14T15:35:32Z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</Properties>
</file>